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N:\LWT\PSM\Public\i_psm\WIRKSTOFF-MENGENMELDUNG\01_Mengenmeldungen_2021-2024\Mengenmeldungen_2025\00_Formulare und Rohdaten BAES\final\"/>
    </mc:Choice>
  </mc:AlternateContent>
  <xr:revisionPtr revIDLastSave="0" documentId="13_ncr:1_{AC94314A-57AC-47D2-A76E-2ED0E9594B8C}" xr6:coauthVersionLast="47" xr6:coauthVersionMax="47" xr10:uidLastSave="{00000000-0000-0000-0000-000000000000}"/>
  <bookViews>
    <workbookView xWindow="-120" yWindow="-120" windowWidth="38640" windowHeight="21120" xr2:uid="{00000000-000D-0000-FFFF-FFFF00000000}"/>
  </bookViews>
  <sheets>
    <sheet name="Report" sheetId="5" r:id="rId1"/>
    <sheet name="PPP" sheetId="6" r:id="rId2"/>
    <sheet name="Active Substances" sheetId="3" r:id="rId3"/>
  </sheets>
  <definedNames>
    <definedName name="_xlnm._FilterDatabase" localSheetId="2" hidden="1">'Active Substances'!$A$1:$A$30</definedName>
    <definedName name="_xlnm._FilterDatabase" localSheetId="1" hidden="1">PPP!$A$1:$D$42</definedName>
    <definedName name="Einheiten">'Active Substances'!$C$1:$C$4</definedName>
    <definedName name="Handelsbezeichnung">PPP!$B$2:$B$52</definedName>
    <definedName name="Org_lat">'Active Substances'!$A$2:$A$108</definedName>
    <definedName name="PSMgesamt">PPP!$A$2:$D$52</definedName>
    <definedName name="RegNr">PPP!$A$2:$A$52</definedName>
    <definedName name="Rolle_Art">PPP!$C$2:$C$52</definedName>
    <definedName name="Unternehmen">PPP!$D$2:$D$52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H53" i="5"/>
  <c r="B53" i="5"/>
  <c r="I52" i="5"/>
  <c r="H52" i="5"/>
  <c r="B52" i="5"/>
  <c r="I51" i="5"/>
  <c r="H51" i="5"/>
  <c r="B51" i="5"/>
  <c r="I50" i="5"/>
  <c r="H50" i="5"/>
  <c r="B50" i="5"/>
  <c r="I49" i="5"/>
  <c r="H49" i="5"/>
  <c r="B49" i="5"/>
  <c r="I48" i="5"/>
  <c r="H48" i="5"/>
  <c r="B48" i="5"/>
  <c r="I47" i="5"/>
  <c r="H47" i="5"/>
  <c r="B47" i="5"/>
  <c r="I46" i="5"/>
  <c r="H46" i="5"/>
  <c r="B46" i="5"/>
  <c r="I45" i="5"/>
  <c r="H45" i="5"/>
  <c r="B45" i="5"/>
  <c r="I44" i="5"/>
  <c r="H44" i="5"/>
  <c r="B44" i="5"/>
  <c r="I43" i="5"/>
  <c r="H43" i="5"/>
  <c r="B43" i="5"/>
  <c r="I42" i="5"/>
  <c r="H42" i="5"/>
  <c r="B42" i="5"/>
  <c r="I41" i="5"/>
  <c r="H41" i="5"/>
  <c r="B41" i="5"/>
  <c r="I40" i="5"/>
  <c r="H40" i="5"/>
  <c r="B40" i="5"/>
  <c r="I39" i="5"/>
  <c r="H39" i="5"/>
  <c r="B39" i="5"/>
  <c r="I38" i="5"/>
  <c r="H38" i="5"/>
  <c r="B38" i="5"/>
  <c r="I37" i="5"/>
  <c r="H37" i="5"/>
  <c r="B37" i="5"/>
  <c r="I36" i="5"/>
  <c r="H36" i="5"/>
  <c r="B36" i="5"/>
  <c r="I35" i="5"/>
  <c r="H35" i="5"/>
  <c r="B35" i="5"/>
  <c r="I34" i="5"/>
  <c r="H34" i="5"/>
  <c r="B34" i="5"/>
  <c r="I33" i="5"/>
  <c r="H33" i="5"/>
  <c r="B33" i="5"/>
  <c r="I13" i="5" l="1"/>
  <c r="I14" i="5"/>
  <c r="I15" i="5"/>
  <c r="I16" i="5"/>
  <c r="I17" i="5"/>
  <c r="I18" i="5"/>
  <c r="I19" i="5"/>
  <c r="I20" i="5"/>
  <c r="I21" i="5"/>
  <c r="I22" i="5"/>
  <c r="I23" i="5"/>
  <c r="I24" i="5"/>
  <c r="I25" i="5"/>
  <c r="I26" i="5"/>
  <c r="I27" i="5"/>
  <c r="I28" i="5"/>
  <c r="I29" i="5"/>
  <c r="I30" i="5"/>
  <c r="I31" i="5"/>
  <c r="I32" i="5"/>
  <c r="I12" i="5" l="1"/>
  <c r="H13" i="5"/>
  <c r="H14" i="5"/>
  <c r="H15" i="5"/>
  <c r="H16" i="5"/>
  <c r="H17" i="5"/>
  <c r="H18" i="5"/>
  <c r="H19" i="5"/>
  <c r="H20" i="5"/>
  <c r="H21" i="5"/>
  <c r="H22" i="5"/>
  <c r="H23" i="5"/>
  <c r="H24" i="5"/>
  <c r="H25" i="5"/>
  <c r="H26" i="5"/>
  <c r="H27" i="5"/>
  <c r="H28" i="5"/>
  <c r="H29" i="5"/>
  <c r="H30" i="5"/>
  <c r="H31" i="5"/>
  <c r="H32" i="5"/>
  <c r="H12" i="5"/>
  <c r="B13" i="5"/>
  <c r="B14" i="5"/>
  <c r="B15" i="5"/>
  <c r="B16" i="5"/>
  <c r="B17" i="5"/>
  <c r="B18" i="5"/>
  <c r="B19" i="5"/>
  <c r="B20" i="5"/>
  <c r="B21" i="5"/>
  <c r="B22" i="5"/>
  <c r="B23" i="5"/>
  <c r="B24" i="5"/>
  <c r="B25" i="5"/>
  <c r="B26" i="5"/>
  <c r="B27" i="5"/>
  <c r="B28" i="5"/>
  <c r="B29" i="5"/>
  <c r="B30" i="5"/>
  <c r="B31" i="5"/>
  <c r="B32" i="5"/>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Baier Sebastian</author>
  </authors>
  <commentList>
    <comment ref="A9" authorId="0" shapeId="0" xr:uid="{00000000-0006-0000-0000-000001000000}">
      <text>
        <r>
          <rPr>
            <b/>
            <sz val="9"/>
            <color indexed="81"/>
            <rFont val="Segoe UI"/>
            <family val="2"/>
          </rPr>
          <t xml:space="preserve">[Hinweis Farbgebung / </t>
        </r>
        <r>
          <rPr>
            <b/>
            <i/>
            <sz val="9"/>
            <color indexed="81"/>
            <rFont val="Segoe UI"/>
            <family val="2"/>
          </rPr>
          <t>note colors</t>
        </r>
        <r>
          <rPr>
            <b/>
            <sz val="9"/>
            <color indexed="81"/>
            <rFont val="Segoe UI"/>
            <family val="2"/>
          </rPr>
          <t>]</t>
        </r>
        <r>
          <rPr>
            <sz val="9"/>
            <color indexed="81"/>
            <rFont val="Segoe UI"/>
            <family val="2"/>
          </rPr>
          <t xml:space="preserve">
Grau hinterlegte Felder werden automatisch ausgefüllt. Felder ohne Hintergrundfarbe sind zu befüllen.
</t>
        </r>
        <r>
          <rPr>
            <i/>
            <sz val="9"/>
            <color indexed="81"/>
            <rFont val="Segoe UI"/>
            <family val="2"/>
          </rPr>
          <t>Grey coloured cells are filled automatically. Cells without background colour are to be filled.</t>
        </r>
      </text>
    </comment>
    <comment ref="B9" authorId="0" shapeId="0" xr:uid="{00000000-0006-0000-0000-000002000000}">
      <text>
        <r>
          <rPr>
            <b/>
            <sz val="9"/>
            <color indexed="81"/>
            <rFont val="Segoe UI"/>
            <family val="2"/>
          </rPr>
          <t>[Dropdown-Felder /</t>
        </r>
        <r>
          <rPr>
            <b/>
            <i/>
            <sz val="9"/>
            <color indexed="81"/>
            <rFont val="Segoe UI"/>
            <family val="2"/>
          </rPr>
          <t xml:space="preserve"> dropdown menues</t>
        </r>
        <r>
          <rPr>
            <b/>
            <sz val="9"/>
            <color indexed="81"/>
            <rFont val="Segoe UI"/>
            <family val="2"/>
          </rPr>
          <t>]</t>
        </r>
        <r>
          <rPr>
            <sz val="9"/>
            <color indexed="81"/>
            <rFont val="Segoe UI"/>
            <family val="2"/>
          </rPr>
          <t xml:space="preserve">
Die folgenden Spalten beinhalten Dropdown-Felder:
-) Pfl.Reg.Nr. 
-) ISO common name (Wirkstoff)
</t>
        </r>
        <r>
          <rPr>
            <i/>
            <sz val="9"/>
            <color indexed="81"/>
            <rFont val="Segoe UI"/>
            <family val="2"/>
          </rPr>
          <t>The following columns do contain dropdown-menues:
-) Registration No
-) ISO common name (active substance)</t>
        </r>
      </text>
    </comment>
    <comment ref="C9" authorId="0" shapeId="0" xr:uid="{00000000-0006-0000-0000-000003000000}">
      <text>
        <r>
          <rPr>
            <b/>
            <sz val="9"/>
            <color indexed="81"/>
            <rFont val="Segoe UI"/>
            <family val="2"/>
          </rPr>
          <t xml:space="preserve">[Abhängigkeiten / </t>
        </r>
        <r>
          <rPr>
            <b/>
            <i/>
            <sz val="9"/>
            <color indexed="81"/>
            <rFont val="Segoe UI"/>
            <family val="2"/>
          </rPr>
          <t>dependencies]</t>
        </r>
        <r>
          <rPr>
            <sz val="9"/>
            <color indexed="81"/>
            <rFont val="Segoe UI"/>
            <family val="2"/>
          </rPr>
          <t xml:space="preserve">
Spalte "Pfl.Reg.Nr." befüllt "Handelsbezeichnung" sowie "Hinterlegter Zulassungs-/Genehmigungsinhaber/Vertriebsfirma [Art &amp; Name]";  "ISO-common name" (Wirkstoff) befüllt "Wirkstoff-Code"
Column "</t>
        </r>
        <r>
          <rPr>
            <i/>
            <sz val="9"/>
            <color indexed="81"/>
            <rFont val="Segoe UI"/>
            <family val="2"/>
          </rPr>
          <t>Registration Number" fills "Product Name" and "Authorisation holder (etc.)"; "Iso common name" fills "code of active substance"</t>
        </r>
      </text>
    </comment>
    <comment ref="A10" authorId="0" shapeId="0" xr:uid="{00000000-0006-0000-0000-000004000000}">
      <text>
        <r>
          <rPr>
            <b/>
            <sz val="9"/>
            <color indexed="81"/>
            <rFont val="Segoe UI"/>
            <family val="2"/>
          </rPr>
          <t xml:space="preserve">[Hinweis Befüllhilfe / </t>
        </r>
        <r>
          <rPr>
            <b/>
            <i/>
            <sz val="9"/>
            <color indexed="81"/>
            <rFont val="Segoe UI"/>
            <family val="2"/>
          </rPr>
          <t>note for filling</t>
        </r>
        <r>
          <rPr>
            <b/>
            <sz val="9"/>
            <color indexed="81"/>
            <rFont val="Segoe UI"/>
            <family val="2"/>
          </rPr>
          <t>]</t>
        </r>
        <r>
          <rPr>
            <sz val="9"/>
            <color indexed="81"/>
            <rFont val="Segoe UI"/>
            <family val="2"/>
          </rPr>
          <t xml:space="preserve">
Die Spalte "Pfl.Reg.Nr" wird von Arbeitsblatt PPP gepflegt; Die Spalte "ISO common name" wird von Arbeitsblatt 'Active Substances" gepflegt
</t>
        </r>
        <r>
          <rPr>
            <i/>
            <sz val="9"/>
            <color indexed="81"/>
            <rFont val="Segoe UI"/>
            <family val="2"/>
          </rPr>
          <t>The column registration number is filled by the sheet PPP. The column ISO common name is filled by the sheet 'Active Substances'</t>
        </r>
      </text>
    </comment>
    <comment ref="B10" authorId="0" shapeId="0" xr:uid="{00000000-0006-0000-0000-000005000000}">
      <text>
        <r>
          <rPr>
            <b/>
            <sz val="9"/>
            <color indexed="81"/>
            <rFont val="Segoe UI"/>
            <family val="2"/>
          </rPr>
          <t xml:space="preserve">[Abkürzungen / </t>
        </r>
        <r>
          <rPr>
            <b/>
            <i/>
            <sz val="9"/>
            <color indexed="81"/>
            <rFont val="Segoe UI"/>
            <family val="2"/>
          </rPr>
          <t>abbreviations]</t>
        </r>
        <r>
          <rPr>
            <sz val="9"/>
            <color indexed="81"/>
            <rFont val="Segoe UI"/>
            <family val="2"/>
          </rPr>
          <t xml:space="preserve">
PSM = Pflanzenschutzmittel; WS = Wirkstoff
</t>
        </r>
        <r>
          <rPr>
            <i/>
            <sz val="9"/>
            <color indexed="81"/>
            <rFont val="Segoe UI"/>
            <family val="2"/>
          </rPr>
          <t>PPP = Plant Protection Product; AS = Active Substance</t>
        </r>
      </text>
    </comment>
    <comment ref="A11" authorId="0" shapeId="0" xr:uid="{00000000-0006-0000-0000-000006000000}">
      <text>
        <r>
          <rPr>
            <b/>
            <sz val="9"/>
            <color indexed="81"/>
            <rFont val="Segoe UI"/>
            <family val="2"/>
          </rPr>
          <t xml:space="preserve">[Pfl.Reg.Nr. / </t>
        </r>
        <r>
          <rPr>
            <b/>
            <i/>
            <sz val="9"/>
            <color indexed="81"/>
            <rFont val="Segoe UI"/>
            <family val="2"/>
          </rPr>
          <t>Registration No</t>
        </r>
        <r>
          <rPr>
            <b/>
            <sz val="9"/>
            <color indexed="81"/>
            <rFont val="Segoe UI"/>
            <family val="2"/>
          </rPr>
          <t>]</t>
        </r>
        <r>
          <rPr>
            <sz val="9"/>
            <color indexed="81"/>
            <rFont val="Segoe UI"/>
            <family val="2"/>
          </rPr>
          <t xml:space="preserve">
 In diesen Feldern sind nur Registernummern erlaubt, welche im Arbeitsblatt PPP hinterlegt sind. Sollten Sie wieder Registernummern entfernen wollen, benutzen Sie bitte das '-' (erster Eintrag der Liste) 
</t>
        </r>
        <r>
          <rPr>
            <i/>
            <sz val="9"/>
            <color indexed="81"/>
            <rFont val="Segoe UI"/>
            <family val="2"/>
          </rPr>
          <t xml:space="preserve">In these cells only registration numbers are allowed which are written in sheet "PPP". In case, you would like to remove registration numbers, please use '-' (first entry). </t>
        </r>
      </text>
    </comment>
    <comment ref="B11" authorId="0" shapeId="0" xr:uid="{00000000-0006-0000-0000-000007000000}">
      <text>
        <r>
          <rPr>
            <b/>
            <sz val="9"/>
            <color indexed="81"/>
            <rFont val="Segoe UI"/>
            <family val="2"/>
          </rPr>
          <t xml:space="preserve">[Handelsbezeichnung / </t>
        </r>
        <r>
          <rPr>
            <b/>
            <i/>
            <sz val="9"/>
            <color indexed="81"/>
            <rFont val="Segoe UI"/>
            <family val="2"/>
          </rPr>
          <t>Product name</t>
        </r>
        <r>
          <rPr>
            <b/>
            <sz val="9"/>
            <color indexed="81"/>
            <rFont val="Segoe UI"/>
            <family val="2"/>
          </rPr>
          <t>]</t>
        </r>
        <r>
          <rPr>
            <sz val="9"/>
            <color indexed="81"/>
            <rFont val="Segoe UI"/>
            <family val="2"/>
          </rPr>
          <t xml:space="preserve">
</t>
        </r>
        <r>
          <rPr>
            <sz val="9"/>
            <color indexed="81"/>
            <rFont val="Segoe UI"/>
            <family val="2"/>
          </rPr>
          <t xml:space="preserve">Dies ist ein automatisch ausgefülltes Feld (anhand der Registernummer). 
</t>
        </r>
        <r>
          <rPr>
            <i/>
            <sz val="9"/>
            <color indexed="81"/>
            <rFont val="Segoe UI"/>
            <family val="2"/>
          </rPr>
          <t>This cell is filled in automatically, using the registration number as reference.</t>
        </r>
      </text>
    </comment>
    <comment ref="C11" authorId="0" shapeId="0" xr:uid="{00000000-0006-0000-0000-000008000000}">
      <text>
        <r>
          <rPr>
            <b/>
            <sz val="9"/>
            <color indexed="81"/>
            <rFont val="Segoe UI"/>
            <family val="2"/>
          </rPr>
          <t xml:space="preserve">[Menge / </t>
        </r>
        <r>
          <rPr>
            <b/>
            <i/>
            <sz val="9"/>
            <color indexed="81"/>
            <rFont val="Segoe UI"/>
            <family val="2"/>
          </rPr>
          <t>Quantitiy</t>
        </r>
        <r>
          <rPr>
            <b/>
            <sz val="9"/>
            <color indexed="81"/>
            <rFont val="Segoe UI"/>
            <family val="2"/>
          </rPr>
          <t>]</t>
        </r>
        <r>
          <rPr>
            <sz val="9"/>
            <color indexed="81"/>
            <rFont val="Segoe UI"/>
            <family val="2"/>
          </rPr>
          <t xml:space="preserve">
In diesem Feld sind ausschließlich Zahlen erlaubt. Bitte Komma als Dezimalstelle verwenden. Keine Tausendertrennzeichen verwenden. </t>
        </r>
        <r>
          <rPr>
            <u/>
            <sz val="9"/>
            <color indexed="81"/>
            <rFont val="Segoe UI"/>
            <family val="2"/>
          </rPr>
          <t>ACHTUNG!</t>
        </r>
        <r>
          <rPr>
            <sz val="9"/>
            <color indexed="81"/>
            <rFont val="Segoe UI"/>
            <family val="2"/>
          </rPr>
          <t xml:space="preserve"> Sollte versehentlich ein Punkt verwendet werden, so wird von Excel ein falscher Wert erzeugt.  
</t>
        </r>
        <r>
          <rPr>
            <i/>
            <sz val="9"/>
            <color indexed="81"/>
            <rFont val="Segoe UI"/>
            <family val="2"/>
          </rPr>
          <t xml:space="preserve">In this cells only numbers are allowed. Please use a comma as separator and nothing to indicate thousands etc. </t>
        </r>
        <r>
          <rPr>
            <i/>
            <u/>
            <sz val="9"/>
            <color indexed="81"/>
            <rFont val="Segoe UI"/>
            <family val="2"/>
          </rPr>
          <t>ATTENTION</t>
        </r>
        <r>
          <rPr>
            <i/>
            <sz val="9"/>
            <color indexed="81"/>
            <rFont val="Segoe UI"/>
            <family val="2"/>
          </rPr>
          <t xml:space="preserve"> In case you accidently use a point, excel produces a wrong value.</t>
        </r>
      </text>
    </comment>
    <comment ref="D11" authorId="0" shapeId="0" xr:uid="{00000000-0006-0000-0000-000009000000}">
      <text>
        <r>
          <rPr>
            <b/>
            <sz val="9"/>
            <color indexed="81"/>
            <rFont val="Segoe UI"/>
            <family val="2"/>
          </rPr>
          <t>[Wirkstoff/</t>
        </r>
        <r>
          <rPr>
            <b/>
            <i/>
            <sz val="9"/>
            <color indexed="81"/>
            <rFont val="Segoe UI"/>
            <family val="2"/>
          </rPr>
          <t>Active Substance</t>
        </r>
        <r>
          <rPr>
            <b/>
            <sz val="9"/>
            <color indexed="81"/>
            <rFont val="Segoe UI"/>
            <family val="2"/>
          </rPr>
          <t xml:space="preserve">] </t>
        </r>
        <r>
          <rPr>
            <sz val="9"/>
            <color indexed="81"/>
            <rFont val="Segoe UI"/>
            <family val="2"/>
          </rPr>
          <t xml:space="preserve">
In diesen Feldern sind nur Wirkstoffe erlaubt, welche im Arbeitsblatt 'Wirkstoffliste Stand 2021' hinterlegt sind. Sollten Sie wieder Wirkstoffe entfernen wollen, benutzen Sie bitte das '-' (erster Eintrag der Liste)
</t>
        </r>
        <r>
          <rPr>
            <i/>
            <sz val="9"/>
            <color indexed="81"/>
            <rFont val="Segoe UI"/>
            <family val="2"/>
          </rPr>
          <t xml:space="preserve">In these fields only active substances are allowed which are written in sheet 'Wirkstoffliste Stand 2021'. In case, you would like to remove active substances, please use '-' (first entry). </t>
        </r>
      </text>
    </comment>
    <comment ref="E11" authorId="0" shapeId="0" xr:uid="{00000000-0006-0000-0000-00000A000000}">
      <text>
        <r>
          <rPr>
            <b/>
            <sz val="9"/>
            <color indexed="81"/>
            <rFont val="Segoe UI"/>
            <family val="2"/>
          </rPr>
          <t xml:space="preserve">[Menge / </t>
        </r>
        <r>
          <rPr>
            <b/>
            <i/>
            <sz val="9"/>
            <color indexed="81"/>
            <rFont val="Segoe UI"/>
            <family val="2"/>
          </rPr>
          <t>Quantitiy</t>
        </r>
        <r>
          <rPr>
            <b/>
            <sz val="9"/>
            <color indexed="81"/>
            <rFont val="Segoe UI"/>
            <family val="2"/>
          </rPr>
          <t>]</t>
        </r>
        <r>
          <rPr>
            <sz val="9"/>
            <color indexed="81"/>
            <rFont val="Segoe UI"/>
            <family val="2"/>
          </rPr>
          <t xml:space="preserve">
In diesem Feld sind ausschließlich Zahlen erlaubt. Bitte Komma als Dezimalstelle verwenden. Keine Tausendertrennzeichen verwenden. </t>
        </r>
        <r>
          <rPr>
            <u/>
            <sz val="9"/>
            <color indexed="81"/>
            <rFont val="Segoe UI"/>
            <family val="2"/>
          </rPr>
          <t>ACHTUNG!</t>
        </r>
        <r>
          <rPr>
            <sz val="9"/>
            <color indexed="81"/>
            <rFont val="Segoe UI"/>
            <family val="2"/>
          </rPr>
          <t xml:space="preserve"> Sollte versehentlich ein Punkt verwendet werden, so wird von Excel ein falscher Wert erzeugt.  
</t>
        </r>
        <r>
          <rPr>
            <i/>
            <sz val="9"/>
            <color indexed="81"/>
            <rFont val="Segoe UI"/>
            <family val="2"/>
          </rPr>
          <t xml:space="preserve">In this cells only numbers are allowed. Please use a comma as separator and nothing to indicate thousands etc. </t>
        </r>
        <r>
          <rPr>
            <i/>
            <u/>
            <sz val="9"/>
            <color indexed="81"/>
            <rFont val="Segoe UI"/>
            <family val="2"/>
          </rPr>
          <t>ATTENTION</t>
        </r>
        <r>
          <rPr>
            <i/>
            <sz val="9"/>
            <color indexed="81"/>
            <rFont val="Segoe UI"/>
            <family val="2"/>
          </rPr>
          <t xml:space="preserve"> In case you accidently use a point, excel produces a wrong value.</t>
        </r>
      </text>
    </comment>
    <comment ref="F11" authorId="1" shapeId="0" xr:uid="{00000000-0006-0000-0000-00000B000000}">
      <text>
        <r>
          <rPr>
            <b/>
            <sz val="9"/>
            <color indexed="81"/>
            <rFont val="Segoe UI"/>
            <family val="2"/>
          </rPr>
          <t xml:space="preserve">[Einheit / </t>
        </r>
        <r>
          <rPr>
            <b/>
            <i/>
            <sz val="9"/>
            <color indexed="81"/>
            <rFont val="Segoe UI"/>
            <family val="2"/>
          </rPr>
          <t>Unit</t>
        </r>
        <r>
          <rPr>
            <b/>
            <sz val="9"/>
            <color indexed="81"/>
            <rFont val="Segoe UI"/>
            <family val="2"/>
          </rPr>
          <t>]</t>
        </r>
        <r>
          <rPr>
            <sz val="9"/>
            <color indexed="81"/>
            <rFont val="Segoe UI"/>
            <family val="2"/>
          </rPr>
          <t xml:space="preserve">
Bitte eine Einheit aus dem Dropdown-Menü wählen
</t>
        </r>
        <r>
          <rPr>
            <i/>
            <sz val="9"/>
            <color indexed="81"/>
            <rFont val="Segoe UI"/>
            <family val="2"/>
          </rPr>
          <t>Please choose a unit out of the dropdown menue</t>
        </r>
      </text>
    </comment>
    <comment ref="G11" authorId="1" shapeId="0" xr:uid="{00000000-0006-0000-0000-00000C000000}">
      <text>
        <r>
          <rPr>
            <b/>
            <sz val="9"/>
            <color indexed="81"/>
            <rFont val="Segoe UI"/>
            <family val="2"/>
          </rPr>
          <t xml:space="preserve">[Einsatzfläche [ha] / </t>
        </r>
        <r>
          <rPr>
            <b/>
            <i/>
            <sz val="9"/>
            <color indexed="81"/>
            <rFont val="Segoe UI"/>
            <family val="2"/>
          </rPr>
          <t>application area [ha]</t>
        </r>
        <r>
          <rPr>
            <b/>
            <sz val="9"/>
            <color indexed="81"/>
            <rFont val="Segoe UI"/>
            <family val="2"/>
          </rPr>
          <t>]</t>
        </r>
        <r>
          <rPr>
            <sz val="9"/>
            <color indexed="81"/>
            <rFont val="Segoe UI"/>
            <family val="2"/>
          </rPr>
          <t xml:space="preserve">
In diesem Feld sind ausschließlich Zahlen erlaubt. Bitte Komma als Dezimalstelle verwenden. Keine Tausendertrennzeichen verwenden. ACHTUNG! Sollte versehentlich ein Punkt verwendet werden, so wird von Excel ein falscher Wert erzeugt.  
In this cells only numbers are allowed. Please use a comma as separator and nothing to indicate thousands etc. ATTENTION In case you accidently use a point, excel produces a wrong value.</t>
        </r>
      </text>
    </comment>
    <comment ref="H11" authorId="0" shapeId="0" xr:uid="{00000000-0006-0000-0000-00000D000000}">
      <text>
        <r>
          <rPr>
            <b/>
            <sz val="9"/>
            <color indexed="81"/>
            <rFont val="Segoe UI"/>
            <family val="2"/>
          </rPr>
          <t xml:space="preserve">[Zusätzliche Informationen: Zulassungsinhaber etc. / </t>
        </r>
        <r>
          <rPr>
            <b/>
            <i/>
            <sz val="9"/>
            <color indexed="81"/>
            <rFont val="Segoe UI"/>
            <family val="2"/>
          </rPr>
          <t>Additional Information: Authorisation holder etc</t>
        </r>
        <r>
          <rPr>
            <b/>
            <sz val="9"/>
            <color indexed="81"/>
            <rFont val="Segoe UI"/>
            <family val="2"/>
          </rPr>
          <t xml:space="preserve">.] </t>
        </r>
        <r>
          <rPr>
            <sz val="9"/>
            <color indexed="81"/>
            <rFont val="Segoe UI"/>
            <family val="2"/>
          </rPr>
          <t xml:space="preserve">
Dies ist ein automatisch ausgefülltes Feld (anhand der Registernummer). 
</t>
        </r>
        <r>
          <rPr>
            <i/>
            <sz val="9"/>
            <color indexed="81"/>
            <rFont val="Segoe UI"/>
            <family val="2"/>
          </rPr>
          <t>This cell is filled in automatically, using the registration number as reference.</t>
        </r>
      </text>
    </comment>
    <comment ref="I11" authorId="0" shapeId="0" xr:uid="{00000000-0006-0000-0000-00000E000000}">
      <text>
        <r>
          <rPr>
            <b/>
            <sz val="9"/>
            <color indexed="81"/>
            <rFont val="Segoe UI"/>
            <family val="2"/>
          </rPr>
          <t xml:space="preserve">[Zusätzliche Informationen: Zulassungsinhaber etc. / </t>
        </r>
        <r>
          <rPr>
            <b/>
            <i/>
            <sz val="9"/>
            <color indexed="81"/>
            <rFont val="Segoe UI"/>
            <family val="2"/>
          </rPr>
          <t>Additional Information: Authorisation holder etc</t>
        </r>
        <r>
          <rPr>
            <b/>
            <sz val="9"/>
            <color indexed="81"/>
            <rFont val="Segoe UI"/>
            <family val="2"/>
          </rPr>
          <t xml:space="preserve">.] </t>
        </r>
        <r>
          <rPr>
            <sz val="9"/>
            <color indexed="81"/>
            <rFont val="Segoe UI"/>
            <family val="2"/>
          </rPr>
          <t xml:space="preserve">
Dies ist ein automatisch ausgefülltes Feld (anhand der Registernummer). 
</t>
        </r>
        <r>
          <rPr>
            <i/>
            <sz val="9"/>
            <color indexed="81"/>
            <rFont val="Segoe UI"/>
            <family val="2"/>
          </rPr>
          <t>This cell is filled in automatically, using the registration number as reference.</t>
        </r>
      </text>
    </comment>
    <comment ref="J11" authorId="0" shapeId="0" xr:uid="{00000000-0006-0000-0000-00000F000000}">
      <text>
        <r>
          <rPr>
            <b/>
            <sz val="9"/>
            <color indexed="81"/>
            <rFont val="Segoe UI"/>
            <family val="2"/>
          </rPr>
          <t>[Anmerkungen/</t>
        </r>
        <r>
          <rPr>
            <b/>
            <i/>
            <sz val="9"/>
            <color indexed="81"/>
            <rFont val="Segoe UI"/>
            <family val="2"/>
          </rPr>
          <t>Remarks</t>
        </r>
        <r>
          <rPr>
            <b/>
            <sz val="9"/>
            <color indexed="81"/>
            <rFont val="Segoe UI"/>
            <family val="2"/>
          </rPr>
          <t>]</t>
        </r>
        <r>
          <rPr>
            <sz val="9"/>
            <color indexed="81"/>
            <rFont val="Segoe UI"/>
            <family val="2"/>
          </rPr>
          <t xml:space="preserve">
</t>
        </r>
        <r>
          <rPr>
            <b/>
            <sz val="9"/>
            <color indexed="81"/>
            <rFont val="Segoe UI"/>
            <family val="2"/>
          </rPr>
          <t xml:space="preserve">[Anmerkungen / </t>
        </r>
        <r>
          <rPr>
            <b/>
            <i/>
            <sz val="9"/>
            <color indexed="81"/>
            <rFont val="Segoe UI"/>
            <family val="2"/>
          </rPr>
          <t>Remarks</t>
        </r>
        <r>
          <rPr>
            <b/>
            <sz val="9"/>
            <color indexed="81"/>
            <rFont val="Segoe UI"/>
            <family val="2"/>
          </rPr>
          <t>]</t>
        </r>
        <r>
          <rPr>
            <sz val="9"/>
            <color indexed="81"/>
            <rFont val="Segoe UI"/>
            <family val="2"/>
          </rPr>
          <t xml:space="preserve">
Keine Einschränkungen bei der Dateneingabe
</t>
        </r>
        <r>
          <rPr>
            <i/>
            <sz val="9"/>
            <color indexed="81"/>
            <rFont val="Segoe UI"/>
            <family val="2"/>
          </rPr>
          <t>No restrictions set</t>
        </r>
        <r>
          <rPr>
            <sz val="9"/>
            <color indexed="81"/>
            <rFont val="Segoe UI"/>
            <family val="2"/>
          </rPr>
          <t xml:space="preserve">
</t>
        </r>
      </text>
    </comment>
  </commentList>
</comments>
</file>

<file path=xl/sharedStrings.xml><?xml version="1.0" encoding="utf-8"?>
<sst xmlns="http://schemas.openxmlformats.org/spreadsheetml/2006/main" count="471" uniqueCount="266">
  <si>
    <t xml:space="preserve">                                                                                                                                                                                                                                                               </t>
  </si>
  <si>
    <t>Organismus</t>
  </si>
  <si>
    <t>Helicoverpa armigera nucleopolyhedrovirus (HearNPV)</t>
  </si>
  <si>
    <t>Pythium oligandrum M1</t>
  </si>
  <si>
    <t>Bacillus amyloliquefaciens MBI 600</t>
  </si>
  <si>
    <t>Mikrorganismen (einschließlich Viren) als Wirkstoffe gem. Artikel 3 Z 15 der Verordnung (EG) Nr. 1107/2009</t>
  </si>
  <si>
    <r>
      <t xml:space="preserve">Firma / </t>
    </r>
    <r>
      <rPr>
        <i/>
        <sz val="10"/>
        <rFont val="Arial"/>
        <family val="2"/>
      </rPr>
      <t>Company:</t>
    </r>
  </si>
  <si>
    <r>
      <t xml:space="preserve">Kalenderjahr / </t>
    </r>
    <r>
      <rPr>
        <i/>
        <sz val="10"/>
        <rFont val="Arial"/>
        <family val="2"/>
      </rPr>
      <t>Year:</t>
    </r>
  </si>
  <si>
    <r>
      <t>Hinweis Farbgebung /</t>
    </r>
    <r>
      <rPr>
        <sz val="10"/>
        <rFont val="Arial"/>
        <family val="2"/>
      </rPr>
      <t xml:space="preserve"> </t>
    </r>
    <r>
      <rPr>
        <i/>
        <sz val="10"/>
        <rFont val="Arial"/>
        <family val="2"/>
      </rPr>
      <t>note colors:</t>
    </r>
  </si>
  <si>
    <r>
      <t xml:space="preserve">Dropdown-Felder / </t>
    </r>
    <r>
      <rPr>
        <i/>
        <sz val="10"/>
        <rFont val="Arial"/>
        <family val="2"/>
      </rPr>
      <t>dropdown menues</t>
    </r>
  </si>
  <si>
    <r>
      <t xml:space="preserve">Abhängigkeiten / </t>
    </r>
    <r>
      <rPr>
        <i/>
        <sz val="10"/>
        <rFont val="Arial"/>
        <family val="2"/>
      </rPr>
      <t>Dependencies</t>
    </r>
  </si>
  <si>
    <r>
      <t xml:space="preserve">Hinweis Befüllhilfe / </t>
    </r>
    <r>
      <rPr>
        <i/>
        <sz val="10"/>
        <rFont val="Arial"/>
        <family val="2"/>
      </rPr>
      <t>note for filling</t>
    </r>
    <r>
      <rPr>
        <b/>
        <i/>
        <sz val="10"/>
        <rFont val="Arial"/>
        <family val="2"/>
      </rPr>
      <t>:</t>
    </r>
  </si>
  <si>
    <t xml:space="preserve">Micro-organisms (including viruses) as active substances according to Article 3 point 15 of Regulation (EC) No. 1107/2009 </t>
  </si>
  <si>
    <r>
      <t xml:space="preserve">Pfl.Reg.Nr.
</t>
    </r>
    <r>
      <rPr>
        <i/>
        <sz val="10"/>
        <rFont val="Arial"/>
        <family val="2"/>
      </rPr>
      <t>Registration No</t>
    </r>
  </si>
  <si>
    <r>
      <t xml:space="preserve">Handelsbezeichnung
</t>
    </r>
    <r>
      <rPr>
        <i/>
        <sz val="10"/>
        <rFont val="Arial"/>
        <family val="2"/>
      </rPr>
      <t>Product name</t>
    </r>
  </si>
  <si>
    <t>Hinterlegter Zulassungs-/ Genehmigungsinhaber/ Vertriebsfirma [Art]</t>
  </si>
  <si>
    <t>Hinterlegter Zulassungs-/ Genehmigungsinhaber/ Vertriebsfirma [Name]</t>
  </si>
  <si>
    <r>
      <t xml:space="preserve">Anmerkungen / Freitext
</t>
    </r>
    <r>
      <rPr>
        <i/>
        <sz val="10"/>
        <rFont val="Arial"/>
        <family val="2"/>
      </rPr>
      <t>Remarks / All values allowed</t>
    </r>
  </si>
  <si>
    <r>
      <t xml:space="preserve">Mikroorganismus
</t>
    </r>
    <r>
      <rPr>
        <i/>
        <sz val="10"/>
        <rFont val="Arial"/>
        <family val="2"/>
      </rPr>
      <t>microorganisms</t>
    </r>
  </si>
  <si>
    <r>
      <t xml:space="preserve">Menge 
</t>
    </r>
    <r>
      <rPr>
        <i/>
        <sz val="10"/>
        <rFont val="Arial"/>
        <family val="2"/>
      </rPr>
      <t>Quantity</t>
    </r>
  </si>
  <si>
    <r>
      <t xml:space="preserve">Einheit
</t>
    </r>
    <r>
      <rPr>
        <i/>
        <sz val="10"/>
        <rFont val="Arial"/>
        <family val="2"/>
      </rPr>
      <t>Unit</t>
    </r>
  </si>
  <si>
    <t>kg</t>
  </si>
  <si>
    <t>Konidien</t>
  </si>
  <si>
    <t>CFU</t>
  </si>
  <si>
    <r>
      <t xml:space="preserve">Einsatzfläche [ha]
</t>
    </r>
    <r>
      <rPr>
        <i/>
        <sz val="10"/>
        <rFont val="Arial"/>
        <family val="2"/>
      </rPr>
      <t>application area [ha]</t>
    </r>
  </si>
  <si>
    <t>-</t>
  </si>
  <si>
    <t>Registernummer</t>
  </si>
  <si>
    <t>Handelsbezeichnung</t>
  </si>
  <si>
    <t>Rolle</t>
  </si>
  <si>
    <t>Name</t>
  </si>
  <si>
    <t>Apfelwickler-Granulosevirus (CpGV)</t>
  </si>
  <si>
    <t>Bacillus thuringiensis subsp. Kurstaki, Stamm ABTS 351</t>
  </si>
  <si>
    <t>Coniothyrium minitans, Stamm CON/M/91-08</t>
  </si>
  <si>
    <t>Pseudomonas chlororaphis, Stamm MA 342</t>
  </si>
  <si>
    <t>Aureobasidium pullulans, Stamm DSM14940</t>
  </si>
  <si>
    <t>Aureobasidium pullulans, Stamm DSM14941</t>
  </si>
  <si>
    <t>Metarhizium brunneum Stamm Ma 43 (vormals Metarhizium anisopliae var. anisopliae strain BIPESCO 5/F52)</t>
  </si>
  <si>
    <t>Bacillus thuringiensis subsp. Aizawai, Stamm ABTS-1857 und GC-91</t>
  </si>
  <si>
    <t>Pseudomonas sp., Stamm DSMZ 13134</t>
  </si>
  <si>
    <t>Bacillus amyloliquefaciens, Stamm QST 713 (vormals B. subtilis)</t>
  </si>
  <si>
    <t>Bacillus thuringiensis subsp. Kurstaki, Stamm EG 2348</t>
  </si>
  <si>
    <t>Gliocladium catenulatum, Stamm: J1446</t>
  </si>
  <si>
    <t>Candida oleophila, Stamm O</t>
  </si>
  <si>
    <t>Pepino Mosaic Virus, Stamm CH2 Isolat 1906</t>
  </si>
  <si>
    <t>Beauveria bassiana, Stamm GHA</t>
  </si>
  <si>
    <t>Bacillus thuringiensis subsp. Israelensis (Serotyp H-14), Stamm AM65-52</t>
  </si>
  <si>
    <t>Bacillus thuringiensis subsp. Kurstaki, Stamm SA 11</t>
  </si>
  <si>
    <t>Trichoderma atroviride, Stamm SC1</t>
  </si>
  <si>
    <t>Mildes Pepino Mosaic Virus-Isolat VC1</t>
  </si>
  <si>
    <t>Mildes Pepino Mosaic Virus-Isolat VX1</t>
  </si>
  <si>
    <t>Trichoderma asperellum, Stamm T34</t>
  </si>
  <si>
    <t>Bacillus amyloliquefaciens, Stamm FZB24</t>
  </si>
  <si>
    <t>Paecilomyces fumusoroseus, Stamm FE9901</t>
  </si>
  <si>
    <t>Beauveria bassiana, Stamm ATCC 74040</t>
  </si>
  <si>
    <t>Pflanzenschutzmittel- und Wirkstoffmengenmeldung - INLAND</t>
  </si>
  <si>
    <t>Amounts of plant protection products and active substances placed on the market in Austria</t>
  </si>
  <si>
    <r>
      <t xml:space="preserve">Hier bitte Firma eintragen / </t>
    </r>
    <r>
      <rPr>
        <i/>
        <sz val="10"/>
        <color rgb="FFFF0000"/>
        <rFont val="Calibri"/>
        <family val="2"/>
        <scheme val="minor"/>
      </rPr>
      <t>Please insert company name</t>
    </r>
  </si>
  <si>
    <t>Folgende Felder haben Kommentare hinterlegt (Mouse Over Funktion)</t>
  </si>
  <si>
    <t>The following fields do contain comments (use mouse over)</t>
  </si>
  <si>
    <r>
      <t xml:space="preserve">Abkürzungen / </t>
    </r>
    <r>
      <rPr>
        <i/>
        <sz val="10"/>
        <rFont val="Arial"/>
        <family val="2"/>
      </rPr>
      <t>abbreviations:</t>
    </r>
  </si>
  <si>
    <r>
      <t xml:space="preserve">Menge 
</t>
    </r>
    <r>
      <rPr>
        <i/>
        <sz val="10"/>
        <rFont val="Arial"/>
        <family val="2"/>
      </rPr>
      <t>Quantity</t>
    </r>
    <r>
      <rPr>
        <b/>
        <sz val="10"/>
        <rFont val="Arial"/>
        <family val="2"/>
      </rPr>
      <t xml:space="preserve">
in kg</t>
    </r>
  </si>
  <si>
    <t>Zulassungsinhaber</t>
  </si>
  <si>
    <t>4295-0</t>
  </si>
  <si>
    <t>Madex Apfelwicklerfrei</t>
  </si>
  <si>
    <t>Andermatt Biogarten GmbH</t>
  </si>
  <si>
    <t>2570-0</t>
  </si>
  <si>
    <t>Carpovirusine</t>
  </si>
  <si>
    <t>3851-0</t>
  </si>
  <si>
    <t>Carpovirusine Evo 2</t>
  </si>
  <si>
    <t>4166-0</t>
  </si>
  <si>
    <t>Integral Pro</t>
  </si>
  <si>
    <t>BASF Österreich GmbH.</t>
  </si>
  <si>
    <t>3536-0</t>
  </si>
  <si>
    <t>Serenade ASO</t>
  </si>
  <si>
    <t>Bayer Austria Gesellschaft m.b.H.</t>
  </si>
  <si>
    <t>3967-0</t>
  </si>
  <si>
    <t>Vintec</t>
  </si>
  <si>
    <t>Bi-PA NV</t>
  </si>
  <si>
    <t>3431-901</t>
  </si>
  <si>
    <t>Florbac</t>
  </si>
  <si>
    <t>Biohelp - biologischer Pflanzenschutz, Nützlingsproduktions-, Handels- und Beratungs-GmbH</t>
  </si>
  <si>
    <t>4228-0</t>
  </si>
  <si>
    <t>Helicovex</t>
  </si>
  <si>
    <t>3871-0</t>
  </si>
  <si>
    <t>Polyversum</t>
  </si>
  <si>
    <t>Biopreparáty, spol. s.r.o.</t>
  </si>
  <si>
    <t>3316-0</t>
  </si>
  <si>
    <t>Madex Max</t>
  </si>
  <si>
    <t>3592-0</t>
  </si>
  <si>
    <t>Madex Top</t>
  </si>
  <si>
    <t>3809-0</t>
  </si>
  <si>
    <t>Madex Twin</t>
  </si>
  <si>
    <t>3657-0</t>
  </si>
  <si>
    <t>Lepinox Plus</t>
  </si>
  <si>
    <t>CBC (Europe) S.r.l.</t>
  </si>
  <si>
    <t>4397-0</t>
  </si>
  <si>
    <t>Naturalis</t>
  </si>
  <si>
    <t>3747-0</t>
  </si>
  <si>
    <t>PMV-01</t>
  </si>
  <si>
    <t>De Ceuster Meststoffen NV</t>
  </si>
  <si>
    <t>3431-2</t>
  </si>
  <si>
    <t>XenTari</t>
  </si>
  <si>
    <t>Genehmigungsinhaber</t>
  </si>
  <si>
    <t>Fattinger GmbH</t>
  </si>
  <si>
    <t>4319-0</t>
  </si>
  <si>
    <t>Futureco NoFly WP</t>
  </si>
  <si>
    <t>Futureco Bioscience, S.A.</t>
  </si>
  <si>
    <t>2807-0</t>
  </si>
  <si>
    <t>Cedomon</t>
  </si>
  <si>
    <t>Koppert B.V.</t>
  </si>
  <si>
    <t>2860-0</t>
  </si>
  <si>
    <t>Cerall</t>
  </si>
  <si>
    <t>3798-0</t>
  </si>
  <si>
    <t>BotaniGard WP</t>
  </si>
  <si>
    <t>Kwizda Agro GmbH.</t>
  </si>
  <si>
    <t>4201-0</t>
  </si>
  <si>
    <t>Xilon</t>
  </si>
  <si>
    <t>3349-0</t>
  </si>
  <si>
    <t>Lalguard M52 GR</t>
  </si>
  <si>
    <t>LALLEMAND FINLAND OY</t>
  </si>
  <si>
    <t>4372-0</t>
  </si>
  <si>
    <t>Lalguard M52 OD</t>
  </si>
  <si>
    <t>2752-0</t>
  </si>
  <si>
    <t>Lalstop Contans WG</t>
  </si>
  <si>
    <t>3680-0</t>
  </si>
  <si>
    <t>Prestop</t>
  </si>
  <si>
    <t>3958-0</t>
  </si>
  <si>
    <t>Amylo-X WG</t>
  </si>
  <si>
    <t>Mitsui AgriScience International S.A./N.V.</t>
  </si>
  <si>
    <t>3865-0</t>
  </si>
  <si>
    <t>Delfin WG</t>
  </si>
  <si>
    <t>4160-0</t>
  </si>
  <si>
    <t>Taegro</t>
  </si>
  <si>
    <t>2994-0</t>
  </si>
  <si>
    <t>Blossom Protect</t>
  </si>
  <si>
    <t>SAN Agrow Holding GmbH</t>
  </si>
  <si>
    <t>3029-0</t>
  </si>
  <si>
    <t>Botector</t>
  </si>
  <si>
    <t>3464-0</t>
  </si>
  <si>
    <t>Proradix</t>
  </si>
  <si>
    <t>SP Sourcon Padena GmbH</t>
  </si>
  <si>
    <t>3431-3</t>
  </si>
  <si>
    <t>XenTari WG</t>
  </si>
  <si>
    <t>Star Agro Handels GmbH</t>
  </si>
  <si>
    <t>3968-0</t>
  </si>
  <si>
    <t>Bactospeine DF</t>
  </si>
  <si>
    <t>Sumitomo Chemical Agro Europe S.A.S.</t>
  </si>
  <si>
    <t>3791-0</t>
  </si>
  <si>
    <t>Gnatrol SC</t>
  </si>
  <si>
    <t>3431-0</t>
  </si>
  <si>
    <t>4024-0</t>
  </si>
  <si>
    <t>V10</t>
  </si>
  <si>
    <t>Valto B.V.</t>
  </si>
  <si>
    <t>3431-903</t>
  </si>
  <si>
    <t>Xentari Buchsbaumzünslerfrei</t>
  </si>
  <si>
    <t>3431-902</t>
  </si>
  <si>
    <t>Xentari Raupenfrei</t>
  </si>
  <si>
    <t>3431-1</t>
  </si>
  <si>
    <t>Zorn GmbH</t>
  </si>
  <si>
    <t>Adoxophyes orana granulovirus, Stamm  BV-0001 (Schalenwickler-Granulosevirus)</t>
  </si>
  <si>
    <t>Ampelomyces quisqualis, Stamm: AQ 10</t>
  </si>
  <si>
    <t>Bacillus amyloliquefaciens AH2</t>
  </si>
  <si>
    <t>Bacillus firmus I-1582</t>
  </si>
  <si>
    <t>Bacillus subtilis IAB/BS03</t>
  </si>
  <si>
    <t>Bacillus thuringiensis subsp. Kurstaki, Stämme ABTS 351, PB 54, SA 11, SA12 und EG 2348</t>
  </si>
  <si>
    <t>Bacillus thuringiensis subsp. Tenebrionis, Stamm NB 176 (TM14-1)</t>
  </si>
  <si>
    <t>Bacillus velezensis D747 (vormals Bacillus amyloliquefaciens subsp. Plantarum, Stamm D747)</t>
  </si>
  <si>
    <t>Bacillus velezensis Stamm S28</t>
  </si>
  <si>
    <t>Beauveria bassiana 203</t>
  </si>
  <si>
    <t>Beauveria bassiana IMI389521</t>
  </si>
  <si>
    <t>Beauveria bassiana PPRI5339</t>
  </si>
  <si>
    <t>Beauveria bassiana, Stamm 147</t>
  </si>
  <si>
    <t>Beauveria bassiana, Stamm NPP111B005</t>
  </si>
  <si>
    <t>Beauveria bassiana, Stamm R444</t>
  </si>
  <si>
    <t>Beauveria brongniartii</t>
  </si>
  <si>
    <t>Clonostachys rosea, Stamm 018</t>
  </si>
  <si>
    <t>Clonostachys rosea, Stamm BN106</t>
  </si>
  <si>
    <t>Isaria fumosorosea, Stamm Apopka 97 (vormals Paecilomyces fumosoroseus)</t>
  </si>
  <si>
    <t>Kitasatospora kifunensis Stamm M1A5</t>
  </si>
  <si>
    <t>Lacticaseibacillus casei DSM 2001 (=ATCC 393)</t>
  </si>
  <si>
    <t>Lactiplantibacillus plantarum subsp. Plantarum DSM 20205 (=ATCC 8014)</t>
  </si>
  <si>
    <t>Lactiplantibacillus plantarum subsp. Plantarum DSM20174 (=ATCC 14917)</t>
  </si>
  <si>
    <t>Lecanicillium muscarium, Stamm Ve6 (vormals Verticillium lecanii,neuer Name Akanthomyces muscarium Stamm Ve6)</t>
  </si>
  <si>
    <t>Limosilactobacillus fermentum DSM 20052 (=ATCC 14931)</t>
  </si>
  <si>
    <t>Metarhizium brunneum, Stamm Cb15-III</t>
  </si>
  <si>
    <t>Mischung aus Viren: RTH3, SMP5 &amp; SAH1</t>
  </si>
  <si>
    <t>Paecilomyces lilacinus, Stamm 251</t>
  </si>
  <si>
    <t>Pasteuria nishizawae Pn1</t>
  </si>
  <si>
    <t>Penicillium griseofulvum Stamm MED-F-G14D4</t>
  </si>
  <si>
    <t>Pepino Mosaic Virus, CH2 Stamm mildes Islolat Abp2</t>
  </si>
  <si>
    <t>Pepino Mosaic Virus, EU Stamm mildes Isolat Abp1</t>
  </si>
  <si>
    <t>Phlebiopsis gigantea VRA 1835, VRA 1984 und FOC PG 410.3</t>
  </si>
  <si>
    <t>Phlebiopsis gigantea, Stamm FOC PG 410.3</t>
  </si>
  <si>
    <t>Phlebiopsis gigantea, Stamm FOC PG B20/5</t>
  </si>
  <si>
    <t>Phlebiopsis gigantea, Stamm FOC PG B22/SP1190/3.2</t>
  </si>
  <si>
    <t>Phlebiopsis gigantea, Stamm FOC PG B22/SP1287/3.1</t>
  </si>
  <si>
    <t>Phlebiopsis gigantea, Stamm FOC PG BU 3</t>
  </si>
  <si>
    <t>Phlebiopsis gigantea, Stamm FOC PG BU 4</t>
  </si>
  <si>
    <t>Phlebiopsis gigantea, Stamm FOC PG SH 1</t>
  </si>
  <si>
    <t>Phlebiopsis gigantea, Stamm FOC PG SP log 5</t>
  </si>
  <si>
    <t>Phlebiopsis gigantea, Stamm FOC PG SP log 6</t>
  </si>
  <si>
    <t>Phlebiopsis gigantea, Stamm FOC PG97/1062/116/1.1</t>
  </si>
  <si>
    <t>Phlebiopsis gigantea, Stamm VRA 1835</t>
  </si>
  <si>
    <t>Phlebiopsis gigantea, Stamm VRA 1984</t>
  </si>
  <si>
    <t>Phlebiopsis gigantea, Stamm VRA 1985</t>
  </si>
  <si>
    <t>Phlebiopsis gigantea, Stamm VRA 1986</t>
  </si>
  <si>
    <t>Pseudomyza flocculosa</t>
  </si>
  <si>
    <t>Pseudozyma flocculosa</t>
  </si>
  <si>
    <t>Purpureocilium lilacinum PL 11</t>
  </si>
  <si>
    <t>Purpureocillium lilacinum 251</t>
  </si>
  <si>
    <t>Saccharomyces cerevisiae NBRC0203</t>
  </si>
  <si>
    <t>Spodoptera exigua Multikapsid-Nucleopolyhedrovirus (SeMNPV), Isolat BV-0004</t>
  </si>
  <si>
    <t>Spodoptera exigua nuclear polyhedrosis virus</t>
  </si>
  <si>
    <t>Spodoptera littoralis Nucleopolyhedrovirus</t>
  </si>
  <si>
    <t>Streptomyces avermitilis Stamm M1A1</t>
  </si>
  <si>
    <t>Streptomyces bottropensis Stamm M2F4</t>
  </si>
  <si>
    <t>Streptomyces lydicus, Stamm WYEC 108</t>
  </si>
  <si>
    <t>Trichoderma afroharzianum Stamm T-22 (vormals Trichoderma harzianum Stamm T-22)</t>
  </si>
  <si>
    <t>Trichoderma asperellum, Stämme ICC012, T25 and TV1</t>
  </si>
  <si>
    <t>Trichoderma atrobrunneum (vormals Trichoderma harzianum) Stamm ITEM 908</t>
  </si>
  <si>
    <t>Trichoderma atroviride (vormals T. harzianum) Stamm IMI 206040</t>
  </si>
  <si>
    <t>Trichoderma atroviride (vormals T. harzianum) Stamm T11</t>
  </si>
  <si>
    <t>Trichoderma atroviride AGR2</t>
  </si>
  <si>
    <t>Trichoderma atroviride AT10</t>
  </si>
  <si>
    <t>Trichoderma atroviride, Stamm I-1237</t>
  </si>
  <si>
    <t>Trichoderma gamsii (vormals T. viride), Stamm ICC080</t>
  </si>
  <si>
    <t>Trichoderma polysporum, Stamm IMI 206039</t>
  </si>
  <si>
    <t>Trichoderma sp. CC-2016 Stamm S7</t>
  </si>
  <si>
    <t>Verticillium albo-atrum, Stamm WCS850</t>
  </si>
  <si>
    <t>Verticillium nonalfalfae</t>
  </si>
  <si>
    <t>Verticillium nonalfalfae Stamm Vert56</t>
  </si>
  <si>
    <t>Zucchinigelbmosaikvirus,  abgeschwächter Stamm</t>
  </si>
  <si>
    <t>UPL Holdings Coöperatief U.A.</t>
  </si>
  <si>
    <t>Andermatt Nederland bv</t>
  </si>
  <si>
    <t>3431-4</t>
  </si>
  <si>
    <t>Xentari</t>
  </si>
  <si>
    <t>Melocont Pilzgerste</t>
  </si>
  <si>
    <t>Agrifutur srl</t>
  </si>
  <si>
    <t>Novodor FC</t>
  </si>
  <si>
    <t>Ailantex</t>
  </si>
  <si>
    <t>4525-0</t>
  </si>
  <si>
    <t>Toltek</t>
  </si>
  <si>
    <t>Bacillus subtilis, Stamm RTI477</t>
  </si>
  <si>
    <t>Bacillus velezensis, Stamm RTI301</t>
  </si>
  <si>
    <t>Betabaculovirus phoperculellae</t>
  </si>
  <si>
    <t>Metharhizium pingshaense CF78</t>
  </si>
  <si>
    <t>Pythium oligandrum Stamm B301</t>
  </si>
  <si>
    <t>Kwizda Agro GmbH</t>
  </si>
  <si>
    <t>Novonesis Plant Biosolutions A/S</t>
  </si>
  <si>
    <t>4548-0</t>
  </si>
  <si>
    <t>4552-0</t>
  </si>
  <si>
    <t>Granmet-P</t>
  </si>
  <si>
    <t>4553-0</t>
  </si>
  <si>
    <t>4557-0</t>
  </si>
  <si>
    <t>4576-0</t>
  </si>
  <si>
    <t>Fungisei</t>
  </si>
  <si>
    <t>Seipasa S.A.</t>
  </si>
  <si>
    <t>4577-0</t>
  </si>
  <si>
    <t>Idemio</t>
  </si>
  <si>
    <t>Biocontrol Technologies, S.L.</t>
  </si>
  <si>
    <t>4587-0</t>
  </si>
  <si>
    <t>Trianum G</t>
  </si>
  <si>
    <t>4591-0</t>
  </si>
  <si>
    <t>Trianum P</t>
  </si>
  <si>
    <t>4599-0</t>
  </si>
  <si>
    <t>Velifer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</si>
</sst>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_ ;[Red]\-#,##0.000\ "/>
    <numFmt numFmtId="166" formatCode="#,##0_ ;[Red]\-#,##0\ "/>
  </numFmts>
  <fonts count="27" x14ac:knownFonts="1">
    <font>
      <sz val="8"/>
      <name val="Helv"/>
    </font>
    <font>
      <b/>
      <sz val="10"/>
      <name val="Arial"/>
      <family val="2"/>
    </font>
    <font>
      <sz val="8"/>
      <name val="Arial"/>
      <family val="2"/>
    </font>
    <font>
      <i/>
      <sz val="9.5"/>
      <name val="Arial"/>
      <family val="2"/>
    </font>
    <font>
      <sz val="9.5"/>
      <name val="Arial"/>
      <family val="2"/>
    </font>
    <font>
      <b/>
      <sz val="9"/>
      <name val="Arial"/>
      <family val="2"/>
    </font>
    <font>
      <sz val="10"/>
      <name val="Arial"/>
      <family val="2"/>
    </font>
    <font>
      <sz val="10"/>
      <color theme="1"/>
      <name val="Tahoma"/>
      <family val="2"/>
    </font>
    <font>
      <sz val="11"/>
      <color indexed="8"/>
      <name val="Calibri"/>
      <family val="2"/>
    </font>
    <font>
      <i/>
      <sz val="10"/>
      <name val="Arial"/>
      <family val="2"/>
    </font>
    <font>
      <sz val="10"/>
      <color theme="1"/>
      <name val="Calibri"/>
      <family val="2"/>
      <scheme val="minor"/>
    </font>
    <font>
      <b/>
      <i/>
      <sz val="10"/>
      <name val="Arial"/>
      <family val="2"/>
    </font>
    <font>
      <b/>
      <sz val="9"/>
      <color indexed="81"/>
      <name val="Segoe UI"/>
      <family val="2"/>
    </font>
    <font>
      <sz val="9"/>
      <color indexed="81"/>
      <name val="Segoe UI"/>
      <family val="2"/>
    </font>
    <font>
      <i/>
      <sz val="9"/>
      <color indexed="81"/>
      <name val="Segoe UI"/>
      <family val="2"/>
    </font>
    <font>
      <sz val="11"/>
      <name val="Helv"/>
    </font>
    <font>
      <b/>
      <sz val="11"/>
      <name val="Calibri"/>
      <family val="2"/>
      <scheme val="minor"/>
    </font>
    <font>
      <sz val="11"/>
      <name val="Calibri"/>
      <family val="2"/>
      <scheme val="minor"/>
    </font>
    <font>
      <b/>
      <sz val="11"/>
      <name val="Calibri"/>
      <family val="2"/>
    </font>
    <font>
      <b/>
      <sz val="14"/>
      <color theme="1"/>
      <name val="Calibri"/>
      <family val="2"/>
      <scheme val="minor"/>
    </font>
    <font>
      <i/>
      <sz val="14"/>
      <color theme="1"/>
      <name val="Calibri"/>
      <family val="2"/>
      <scheme val="minor"/>
    </font>
    <font>
      <b/>
      <i/>
      <sz val="10"/>
      <color rgb="FFFF0000"/>
      <name val="Calibri"/>
      <family val="2"/>
      <scheme val="minor"/>
    </font>
    <font>
      <i/>
      <sz val="10"/>
      <color rgb="FFFF0000"/>
      <name val="Calibri"/>
      <family val="2"/>
      <scheme val="minor"/>
    </font>
    <font>
      <b/>
      <i/>
      <sz val="9"/>
      <color indexed="81"/>
      <name val="Segoe UI"/>
      <family val="2"/>
    </font>
    <font>
      <u/>
      <sz val="9"/>
      <color indexed="81"/>
      <name val="Segoe UI"/>
      <family val="2"/>
    </font>
    <font>
      <i/>
      <u/>
      <sz val="9"/>
      <color indexed="81"/>
      <name val="Segoe UI"/>
      <family val="2"/>
    </font>
    <font>
      <sz val="11"/>
      <name val="Calibri"/>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cellStyleXfs>
  <cellXfs count="35">
    <xf numFmtId="0" fontId="0" fillId="0" borderId="0" xfId="0"/>
    <xf numFmtId="0" fontId="3" fillId="0" borderId="0" xfId="0" applyFont="1" applyAlignment="1">
      <alignment wrapText="1"/>
    </xf>
    <xf numFmtId="0" fontId="4" fillId="0" borderId="0" xfId="0" applyFont="1" applyAlignment="1">
      <alignment wrapText="1"/>
    </xf>
    <xf numFmtId="164" fontId="4" fillId="0" borderId="0" xfId="0" applyNumberFormat="1" applyFont="1" applyAlignment="1">
      <alignment wrapText="1"/>
    </xf>
    <xf numFmtId="0" fontId="2" fillId="0" borderId="0" xfId="0" applyFont="1" applyAlignment="1">
      <alignment wrapText="1"/>
    </xf>
    <xf numFmtId="164" fontId="2" fillId="0" borderId="0" xfId="0" applyNumberFormat="1" applyFont="1" applyAlignment="1">
      <alignment wrapText="1"/>
    </xf>
    <xf numFmtId="164" fontId="2" fillId="0" borderId="1" xfId="0" applyNumberFormat="1" applyFont="1" applyBorder="1" applyAlignment="1">
      <alignment wrapText="1"/>
    </xf>
    <xf numFmtId="0" fontId="7" fillId="0" borderId="2" xfId="0" applyFont="1" applyBorder="1"/>
    <xf numFmtId="0" fontId="1" fillId="2" borderId="0" xfId="0" applyFont="1" applyFill="1" applyAlignment="1" applyProtection="1">
      <alignment vertical="center" wrapText="1"/>
      <protection locked="0"/>
    </xf>
    <xf numFmtId="0" fontId="0" fillId="0" borderId="0" xfId="0" applyAlignment="1">
      <alignment wrapText="1"/>
    </xf>
    <xf numFmtId="0" fontId="10" fillId="2" borderId="0" xfId="0" applyFont="1" applyFill="1" applyAlignment="1" applyProtection="1">
      <alignment horizontal="left" vertical="center"/>
      <protection locked="0"/>
    </xf>
    <xf numFmtId="0" fontId="1"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164" fontId="1" fillId="0" borderId="0" xfId="0" applyNumberFormat="1" applyFont="1"/>
    <xf numFmtId="164" fontId="9" fillId="0" borderId="0" xfId="0" applyNumberFormat="1" applyFont="1"/>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5" fillId="0" borderId="0" xfId="0" applyFont="1"/>
    <xf numFmtId="0" fontId="16" fillId="0" borderId="2" xfId="0" applyFont="1" applyBorder="1" applyAlignment="1">
      <alignment horizontal="left"/>
    </xf>
    <xf numFmtId="0" fontId="17" fillId="2" borderId="2" xfId="0" applyFont="1" applyFill="1" applyBorder="1" applyAlignment="1">
      <alignment horizontal="left"/>
    </xf>
    <xf numFmtId="0" fontId="17" fillId="2" borderId="2" xfId="0" applyFont="1" applyFill="1" applyBorder="1"/>
    <xf numFmtId="164" fontId="2" fillId="0" borderId="0" xfId="0" applyNumberFormat="1" applyFont="1" applyAlignment="1">
      <alignment vertical="center" wrapText="1"/>
    </xf>
    <xf numFmtId="0" fontId="6" fillId="2" borderId="2" xfId="0" applyFont="1" applyFill="1" applyBorder="1" applyAlignment="1">
      <alignment vertical="center" wrapText="1"/>
    </xf>
    <xf numFmtId="164" fontId="6" fillId="0" borderId="2" xfId="0" applyNumberFormat="1" applyFont="1" applyBorder="1" applyAlignment="1" applyProtection="1">
      <alignment vertical="center" wrapText="1"/>
      <protection locked="0"/>
    </xf>
    <xf numFmtId="165" fontId="6" fillId="0" borderId="2" xfId="0" applyNumberFormat="1"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18" fillId="0" borderId="2" xfId="0" applyFont="1" applyBorder="1"/>
    <xf numFmtId="0" fontId="18" fillId="2" borderId="2" xfId="0" applyFont="1" applyFill="1" applyBorder="1"/>
    <xf numFmtId="166" fontId="6" fillId="0" borderId="2" xfId="0" applyNumberFormat="1" applyFont="1" applyBorder="1" applyAlignment="1" applyProtection="1">
      <alignment vertical="center" wrapText="1"/>
      <protection locked="0"/>
    </xf>
    <xf numFmtId="0" fontId="19" fillId="0" borderId="0" xfId="0" applyFont="1"/>
    <xf numFmtId="0" fontId="20" fillId="0" borderId="0" xfId="0" applyFont="1"/>
    <xf numFmtId="0" fontId="21"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26" fillId="2" borderId="2" xfId="0" applyFont="1" applyFill="1"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9"/>
  <sheetViews>
    <sheetView tabSelected="1" zoomScaleNormal="100" workbookViewId="0">
      <selection activeCell="B7" sqref="B7"/>
    </sheetView>
  </sheetViews>
  <sheetFormatPr baseColWidth="10" defaultColWidth="12" defaultRowHeight="11.25" x14ac:dyDescent="0.2"/>
  <cols>
    <col min="1" max="1" width="28.83203125" style="5" customWidth="1"/>
    <col min="2" max="2" width="26.83203125" style="5" customWidth="1"/>
    <col min="3" max="3" width="31.5" style="5" customWidth="1"/>
    <col min="4" max="4" width="64.33203125" style="5" customWidth="1"/>
    <col min="5" max="5" width="30" style="5" customWidth="1"/>
    <col min="6" max="6" width="17.6640625" style="5" customWidth="1"/>
    <col min="7" max="7" width="25.1640625" style="5" customWidth="1"/>
    <col min="8" max="8" width="25.6640625" style="5" customWidth="1"/>
    <col min="9" max="9" width="32" style="5" customWidth="1"/>
    <col min="10" max="10" width="50.1640625" style="5" customWidth="1"/>
    <col min="11" max="11" width="34" style="5" customWidth="1"/>
    <col min="12" max="16384" width="12" style="5"/>
  </cols>
  <sheetData>
    <row r="1" spans="1:11" ht="18.75" x14ac:dyDescent="0.3">
      <c r="A1" s="30" t="s">
        <v>54</v>
      </c>
    </row>
    <row r="2" spans="1:11" ht="18.75" x14ac:dyDescent="0.3">
      <c r="A2" s="31" t="s">
        <v>55</v>
      </c>
    </row>
    <row r="3" spans="1:11" ht="12.75" x14ac:dyDescent="0.2">
      <c r="A3" s="14" t="s">
        <v>5</v>
      </c>
    </row>
    <row r="4" spans="1:11" ht="12.75" x14ac:dyDescent="0.2">
      <c r="A4" s="15" t="s">
        <v>12</v>
      </c>
    </row>
    <row r="5" spans="1:11" ht="12.75" x14ac:dyDescent="0.2">
      <c r="A5" s="8" t="s">
        <v>6</v>
      </c>
      <c r="B5" s="32" t="s">
        <v>56</v>
      </c>
      <c r="C5" s="33"/>
    </row>
    <row r="6" spans="1:11" ht="12.75" x14ac:dyDescent="0.2">
      <c r="A6" s="8" t="s">
        <v>7</v>
      </c>
      <c r="B6" s="10">
        <v>2025</v>
      </c>
      <c r="C6" s="12"/>
    </row>
    <row r="7" spans="1:11" ht="12.75" x14ac:dyDescent="0.2">
      <c r="A7" s="11" t="s">
        <v>57</v>
      </c>
      <c r="B7" s="10"/>
      <c r="C7" s="12"/>
    </row>
    <row r="8" spans="1:11" ht="12.75" x14ac:dyDescent="0.2">
      <c r="A8" s="13" t="s">
        <v>58</v>
      </c>
      <c r="B8" s="10"/>
      <c r="C8" s="12"/>
    </row>
    <row r="9" spans="1:11" ht="25.5" x14ac:dyDescent="0.2">
      <c r="A9" s="8" t="s">
        <v>8</v>
      </c>
      <c r="B9" s="8" t="s">
        <v>9</v>
      </c>
      <c r="C9" s="8" t="s">
        <v>10</v>
      </c>
      <c r="H9" s="9"/>
      <c r="I9" s="9"/>
      <c r="K9" s="9"/>
    </row>
    <row r="10" spans="1:11" ht="25.5" x14ac:dyDescent="0.2">
      <c r="A10" s="8" t="s">
        <v>11</v>
      </c>
      <c r="B10" s="8" t="s">
        <v>59</v>
      </c>
      <c r="C10" s="12"/>
      <c r="H10" s="9"/>
      <c r="I10" s="9"/>
      <c r="K10" s="9"/>
    </row>
    <row r="11" spans="1:11" ht="38.25" x14ac:dyDescent="0.2">
      <c r="A11" s="16" t="s">
        <v>13</v>
      </c>
      <c r="B11" s="16" t="s">
        <v>14</v>
      </c>
      <c r="C11" s="16" t="s">
        <v>60</v>
      </c>
      <c r="D11" s="16" t="s">
        <v>18</v>
      </c>
      <c r="E11" s="16" t="s">
        <v>19</v>
      </c>
      <c r="F11" s="16" t="s">
        <v>20</v>
      </c>
      <c r="G11" s="16" t="s">
        <v>24</v>
      </c>
      <c r="H11" s="17" t="s">
        <v>15</v>
      </c>
      <c r="I11" s="17" t="s">
        <v>16</v>
      </c>
      <c r="J11" s="16" t="s">
        <v>17</v>
      </c>
    </row>
    <row r="12" spans="1:11" s="22" customFormat="1" ht="12.75" x14ac:dyDescent="0.15">
      <c r="A12" s="24" t="s">
        <v>25</v>
      </c>
      <c r="B12" s="23" t="str">
        <f t="shared" ref="B12:B32" si="0">VLOOKUP(A12,PSMgesamt,2,FALSE)</f>
        <v>-</v>
      </c>
      <c r="C12" s="25">
        <v>0</v>
      </c>
      <c r="D12" s="26" t="s">
        <v>25</v>
      </c>
      <c r="E12" s="29">
        <v>0</v>
      </c>
      <c r="F12" s="24" t="s">
        <v>25</v>
      </c>
      <c r="G12" s="25">
        <v>0</v>
      </c>
      <c r="H12" s="23" t="str">
        <f t="shared" ref="H12:H32" si="1">VLOOKUP(A12,PSMgesamt,3,FALSE)</f>
        <v>-</v>
      </c>
      <c r="I12" s="23" t="str">
        <f t="shared" ref="I12:I32" si="2">VLOOKUP(A12,PSMgesamt,4,FALSE)</f>
        <v>-</v>
      </c>
      <c r="J12" s="24"/>
    </row>
    <row r="13" spans="1:11" s="22" customFormat="1" ht="13.35" customHeight="1" x14ac:dyDescent="0.15">
      <c r="A13" s="24" t="s">
        <v>25</v>
      </c>
      <c r="B13" s="23" t="str">
        <f t="shared" si="0"/>
        <v>-</v>
      </c>
      <c r="C13" s="25">
        <v>0</v>
      </c>
      <c r="D13" s="26" t="s">
        <v>25</v>
      </c>
      <c r="E13" s="29">
        <v>0</v>
      </c>
      <c r="F13" s="24" t="s">
        <v>25</v>
      </c>
      <c r="G13" s="25">
        <v>0</v>
      </c>
      <c r="H13" s="23" t="str">
        <f t="shared" si="1"/>
        <v>-</v>
      </c>
      <c r="I13" s="23" t="str">
        <f t="shared" si="2"/>
        <v>-</v>
      </c>
      <c r="J13" s="24"/>
    </row>
    <row r="14" spans="1:11" s="22" customFormat="1" ht="13.35" customHeight="1" x14ac:dyDescent="0.15">
      <c r="A14" s="24" t="s">
        <v>25</v>
      </c>
      <c r="B14" s="23" t="str">
        <f t="shared" si="0"/>
        <v>-</v>
      </c>
      <c r="C14" s="25">
        <v>0</v>
      </c>
      <c r="D14" s="26" t="s">
        <v>25</v>
      </c>
      <c r="E14" s="29">
        <v>0</v>
      </c>
      <c r="F14" s="24" t="s">
        <v>25</v>
      </c>
      <c r="G14" s="25">
        <v>0</v>
      </c>
      <c r="H14" s="23" t="str">
        <f t="shared" si="1"/>
        <v>-</v>
      </c>
      <c r="I14" s="23" t="str">
        <f t="shared" si="2"/>
        <v>-</v>
      </c>
      <c r="J14" s="24"/>
    </row>
    <row r="15" spans="1:11" s="22" customFormat="1" ht="13.35" customHeight="1" x14ac:dyDescent="0.15">
      <c r="A15" s="24" t="s">
        <v>25</v>
      </c>
      <c r="B15" s="23" t="str">
        <f t="shared" si="0"/>
        <v>-</v>
      </c>
      <c r="C15" s="25">
        <v>0</v>
      </c>
      <c r="D15" s="26" t="s">
        <v>25</v>
      </c>
      <c r="E15" s="29">
        <v>0</v>
      </c>
      <c r="F15" s="24" t="s">
        <v>25</v>
      </c>
      <c r="G15" s="25">
        <v>0</v>
      </c>
      <c r="H15" s="23" t="str">
        <f t="shared" si="1"/>
        <v>-</v>
      </c>
      <c r="I15" s="23" t="str">
        <f t="shared" si="2"/>
        <v>-</v>
      </c>
      <c r="J15" s="24"/>
    </row>
    <row r="16" spans="1:11" s="22" customFormat="1" ht="13.35" customHeight="1" x14ac:dyDescent="0.15">
      <c r="A16" s="24" t="s">
        <v>25</v>
      </c>
      <c r="B16" s="23" t="str">
        <f t="shared" si="0"/>
        <v>-</v>
      </c>
      <c r="C16" s="25">
        <v>0</v>
      </c>
      <c r="D16" s="26" t="s">
        <v>25</v>
      </c>
      <c r="E16" s="29">
        <v>0</v>
      </c>
      <c r="F16" s="24" t="s">
        <v>25</v>
      </c>
      <c r="G16" s="25">
        <v>0</v>
      </c>
      <c r="H16" s="23" t="str">
        <f t="shared" si="1"/>
        <v>-</v>
      </c>
      <c r="I16" s="23" t="str">
        <f t="shared" si="2"/>
        <v>-</v>
      </c>
      <c r="J16" s="24"/>
    </row>
    <row r="17" spans="1:10" s="22" customFormat="1" ht="13.35" customHeight="1" x14ac:dyDescent="0.15">
      <c r="A17" s="24" t="s">
        <v>25</v>
      </c>
      <c r="B17" s="23" t="str">
        <f t="shared" si="0"/>
        <v>-</v>
      </c>
      <c r="C17" s="25">
        <v>0</v>
      </c>
      <c r="D17" s="26" t="s">
        <v>25</v>
      </c>
      <c r="E17" s="29">
        <v>0</v>
      </c>
      <c r="F17" s="24" t="s">
        <v>25</v>
      </c>
      <c r="G17" s="25">
        <v>0</v>
      </c>
      <c r="H17" s="23" t="str">
        <f t="shared" si="1"/>
        <v>-</v>
      </c>
      <c r="I17" s="23" t="str">
        <f t="shared" si="2"/>
        <v>-</v>
      </c>
      <c r="J17" s="24"/>
    </row>
    <row r="18" spans="1:10" s="22" customFormat="1" ht="13.35" customHeight="1" x14ac:dyDescent="0.15">
      <c r="A18" s="24" t="s">
        <v>25</v>
      </c>
      <c r="B18" s="23" t="str">
        <f t="shared" si="0"/>
        <v>-</v>
      </c>
      <c r="C18" s="25">
        <v>0</v>
      </c>
      <c r="D18" s="26" t="s">
        <v>25</v>
      </c>
      <c r="E18" s="29">
        <v>0</v>
      </c>
      <c r="F18" s="24" t="s">
        <v>25</v>
      </c>
      <c r="G18" s="25">
        <v>0</v>
      </c>
      <c r="H18" s="23" t="str">
        <f t="shared" si="1"/>
        <v>-</v>
      </c>
      <c r="I18" s="23" t="str">
        <f t="shared" si="2"/>
        <v>-</v>
      </c>
      <c r="J18" s="24"/>
    </row>
    <row r="19" spans="1:10" s="22" customFormat="1" ht="13.35" customHeight="1" x14ac:dyDescent="0.15">
      <c r="A19" s="24" t="s">
        <v>25</v>
      </c>
      <c r="B19" s="23" t="str">
        <f t="shared" si="0"/>
        <v>-</v>
      </c>
      <c r="C19" s="25">
        <v>0</v>
      </c>
      <c r="D19" s="26" t="s">
        <v>25</v>
      </c>
      <c r="E19" s="29">
        <v>0</v>
      </c>
      <c r="F19" s="24" t="s">
        <v>25</v>
      </c>
      <c r="G19" s="25">
        <v>0</v>
      </c>
      <c r="H19" s="23" t="str">
        <f t="shared" si="1"/>
        <v>-</v>
      </c>
      <c r="I19" s="23" t="str">
        <f t="shared" si="2"/>
        <v>-</v>
      </c>
      <c r="J19" s="24"/>
    </row>
    <row r="20" spans="1:10" s="22" customFormat="1" ht="13.35" customHeight="1" x14ac:dyDescent="0.15">
      <c r="A20" s="24" t="s">
        <v>25</v>
      </c>
      <c r="B20" s="23" t="str">
        <f t="shared" si="0"/>
        <v>-</v>
      </c>
      <c r="C20" s="25">
        <v>0</v>
      </c>
      <c r="D20" s="26" t="s">
        <v>25</v>
      </c>
      <c r="E20" s="29">
        <v>0</v>
      </c>
      <c r="F20" s="24" t="s">
        <v>25</v>
      </c>
      <c r="G20" s="25">
        <v>0</v>
      </c>
      <c r="H20" s="23" t="str">
        <f t="shared" si="1"/>
        <v>-</v>
      </c>
      <c r="I20" s="23" t="str">
        <f t="shared" si="2"/>
        <v>-</v>
      </c>
      <c r="J20" s="24"/>
    </row>
    <row r="21" spans="1:10" s="22" customFormat="1" ht="13.35" customHeight="1" x14ac:dyDescent="0.15">
      <c r="A21" s="24" t="s">
        <v>25</v>
      </c>
      <c r="B21" s="23" t="str">
        <f t="shared" si="0"/>
        <v>-</v>
      </c>
      <c r="C21" s="25">
        <v>0</v>
      </c>
      <c r="D21" s="26" t="s">
        <v>25</v>
      </c>
      <c r="E21" s="29">
        <v>0</v>
      </c>
      <c r="F21" s="24" t="s">
        <v>25</v>
      </c>
      <c r="G21" s="25">
        <v>0</v>
      </c>
      <c r="H21" s="23" t="str">
        <f t="shared" si="1"/>
        <v>-</v>
      </c>
      <c r="I21" s="23" t="str">
        <f t="shared" si="2"/>
        <v>-</v>
      </c>
      <c r="J21" s="24"/>
    </row>
    <row r="22" spans="1:10" s="22" customFormat="1" ht="13.35" customHeight="1" x14ac:dyDescent="0.15">
      <c r="A22" s="24" t="s">
        <v>25</v>
      </c>
      <c r="B22" s="23" t="str">
        <f t="shared" si="0"/>
        <v>-</v>
      </c>
      <c r="C22" s="25">
        <v>0</v>
      </c>
      <c r="D22" s="26" t="s">
        <v>25</v>
      </c>
      <c r="E22" s="29">
        <v>0</v>
      </c>
      <c r="F22" s="24" t="s">
        <v>25</v>
      </c>
      <c r="G22" s="25">
        <v>0</v>
      </c>
      <c r="H22" s="23" t="str">
        <f t="shared" si="1"/>
        <v>-</v>
      </c>
      <c r="I22" s="23" t="str">
        <f t="shared" si="2"/>
        <v>-</v>
      </c>
      <c r="J22" s="24"/>
    </row>
    <row r="23" spans="1:10" s="22" customFormat="1" ht="13.35" customHeight="1" x14ac:dyDescent="0.15">
      <c r="A23" s="24" t="s">
        <v>25</v>
      </c>
      <c r="B23" s="23" t="str">
        <f t="shared" si="0"/>
        <v>-</v>
      </c>
      <c r="C23" s="25">
        <v>0</v>
      </c>
      <c r="D23" s="26" t="s">
        <v>25</v>
      </c>
      <c r="E23" s="29">
        <v>0</v>
      </c>
      <c r="F23" s="24" t="s">
        <v>25</v>
      </c>
      <c r="G23" s="25">
        <v>0</v>
      </c>
      <c r="H23" s="23" t="str">
        <f t="shared" si="1"/>
        <v>-</v>
      </c>
      <c r="I23" s="23" t="str">
        <f t="shared" si="2"/>
        <v>-</v>
      </c>
      <c r="J23" s="24"/>
    </row>
    <row r="24" spans="1:10" s="22" customFormat="1" ht="13.35" customHeight="1" x14ac:dyDescent="0.15">
      <c r="A24" s="24" t="s">
        <v>25</v>
      </c>
      <c r="B24" s="23" t="str">
        <f t="shared" si="0"/>
        <v>-</v>
      </c>
      <c r="C24" s="25">
        <v>0</v>
      </c>
      <c r="D24" s="26" t="s">
        <v>25</v>
      </c>
      <c r="E24" s="29">
        <v>0</v>
      </c>
      <c r="F24" s="24" t="s">
        <v>25</v>
      </c>
      <c r="G24" s="25">
        <v>0</v>
      </c>
      <c r="H24" s="23" t="str">
        <f t="shared" si="1"/>
        <v>-</v>
      </c>
      <c r="I24" s="23" t="str">
        <f t="shared" si="2"/>
        <v>-</v>
      </c>
      <c r="J24" s="24"/>
    </row>
    <row r="25" spans="1:10" s="22" customFormat="1" ht="13.35" customHeight="1" x14ac:dyDescent="0.15">
      <c r="A25" s="24" t="s">
        <v>25</v>
      </c>
      <c r="B25" s="23" t="str">
        <f t="shared" si="0"/>
        <v>-</v>
      </c>
      <c r="C25" s="25">
        <v>0</v>
      </c>
      <c r="D25" s="26" t="s">
        <v>25</v>
      </c>
      <c r="E25" s="29">
        <v>0</v>
      </c>
      <c r="F25" s="24" t="s">
        <v>25</v>
      </c>
      <c r="G25" s="25">
        <v>0</v>
      </c>
      <c r="H25" s="23" t="str">
        <f t="shared" si="1"/>
        <v>-</v>
      </c>
      <c r="I25" s="23" t="str">
        <f t="shared" si="2"/>
        <v>-</v>
      </c>
      <c r="J25" s="24"/>
    </row>
    <row r="26" spans="1:10" s="22" customFormat="1" ht="13.35" customHeight="1" x14ac:dyDescent="0.15">
      <c r="A26" s="24" t="s">
        <v>25</v>
      </c>
      <c r="B26" s="23" t="str">
        <f t="shared" si="0"/>
        <v>-</v>
      </c>
      <c r="C26" s="25">
        <v>0</v>
      </c>
      <c r="D26" s="26" t="s">
        <v>25</v>
      </c>
      <c r="E26" s="29">
        <v>0</v>
      </c>
      <c r="F26" s="24" t="s">
        <v>25</v>
      </c>
      <c r="G26" s="25">
        <v>0</v>
      </c>
      <c r="H26" s="23" t="str">
        <f t="shared" si="1"/>
        <v>-</v>
      </c>
      <c r="I26" s="23" t="str">
        <f t="shared" si="2"/>
        <v>-</v>
      </c>
      <c r="J26" s="24"/>
    </row>
    <row r="27" spans="1:10" s="22" customFormat="1" ht="13.35" customHeight="1" x14ac:dyDescent="0.15">
      <c r="A27" s="24" t="s">
        <v>25</v>
      </c>
      <c r="B27" s="23" t="str">
        <f t="shared" si="0"/>
        <v>-</v>
      </c>
      <c r="C27" s="25">
        <v>0</v>
      </c>
      <c r="D27" s="26" t="s">
        <v>25</v>
      </c>
      <c r="E27" s="29">
        <v>0</v>
      </c>
      <c r="F27" s="24" t="s">
        <v>25</v>
      </c>
      <c r="G27" s="25">
        <v>0</v>
      </c>
      <c r="H27" s="23" t="str">
        <f t="shared" si="1"/>
        <v>-</v>
      </c>
      <c r="I27" s="23" t="str">
        <f t="shared" si="2"/>
        <v>-</v>
      </c>
      <c r="J27" s="24"/>
    </row>
    <row r="28" spans="1:10" s="22" customFormat="1" ht="13.35" customHeight="1" x14ac:dyDescent="0.15">
      <c r="A28" s="24" t="s">
        <v>25</v>
      </c>
      <c r="B28" s="23" t="str">
        <f t="shared" si="0"/>
        <v>-</v>
      </c>
      <c r="C28" s="25">
        <v>0</v>
      </c>
      <c r="D28" s="26" t="s">
        <v>25</v>
      </c>
      <c r="E28" s="29">
        <v>0</v>
      </c>
      <c r="F28" s="24" t="s">
        <v>25</v>
      </c>
      <c r="G28" s="25">
        <v>0</v>
      </c>
      <c r="H28" s="23" t="str">
        <f t="shared" si="1"/>
        <v>-</v>
      </c>
      <c r="I28" s="23" t="str">
        <f t="shared" si="2"/>
        <v>-</v>
      </c>
      <c r="J28" s="24"/>
    </row>
    <row r="29" spans="1:10" s="22" customFormat="1" ht="13.35" customHeight="1" x14ac:dyDescent="0.15">
      <c r="A29" s="24" t="s">
        <v>25</v>
      </c>
      <c r="B29" s="23" t="str">
        <f t="shared" si="0"/>
        <v>-</v>
      </c>
      <c r="C29" s="25">
        <v>0</v>
      </c>
      <c r="D29" s="26" t="s">
        <v>25</v>
      </c>
      <c r="E29" s="29">
        <v>0</v>
      </c>
      <c r="F29" s="24" t="s">
        <v>25</v>
      </c>
      <c r="G29" s="25">
        <v>0</v>
      </c>
      <c r="H29" s="23" t="str">
        <f t="shared" si="1"/>
        <v>-</v>
      </c>
      <c r="I29" s="23" t="str">
        <f t="shared" si="2"/>
        <v>-</v>
      </c>
      <c r="J29" s="24"/>
    </row>
    <row r="30" spans="1:10" s="22" customFormat="1" ht="13.35" customHeight="1" x14ac:dyDescent="0.15">
      <c r="A30" s="24" t="s">
        <v>25</v>
      </c>
      <c r="B30" s="23" t="str">
        <f t="shared" si="0"/>
        <v>-</v>
      </c>
      <c r="C30" s="25">
        <v>0</v>
      </c>
      <c r="D30" s="26" t="s">
        <v>25</v>
      </c>
      <c r="E30" s="29">
        <v>0</v>
      </c>
      <c r="F30" s="24" t="s">
        <v>25</v>
      </c>
      <c r="G30" s="25">
        <v>0</v>
      </c>
      <c r="H30" s="23" t="str">
        <f t="shared" si="1"/>
        <v>-</v>
      </c>
      <c r="I30" s="23" t="str">
        <f t="shared" si="2"/>
        <v>-</v>
      </c>
      <c r="J30" s="24"/>
    </row>
    <row r="31" spans="1:10" s="22" customFormat="1" ht="13.35" customHeight="1" x14ac:dyDescent="0.15">
      <c r="A31" s="24" t="s">
        <v>25</v>
      </c>
      <c r="B31" s="23" t="str">
        <f t="shared" si="0"/>
        <v>-</v>
      </c>
      <c r="C31" s="25">
        <v>0</v>
      </c>
      <c r="D31" s="26" t="s">
        <v>25</v>
      </c>
      <c r="E31" s="29">
        <v>0</v>
      </c>
      <c r="F31" s="24" t="s">
        <v>25</v>
      </c>
      <c r="G31" s="25">
        <v>0</v>
      </c>
      <c r="H31" s="23" t="str">
        <f t="shared" si="1"/>
        <v>-</v>
      </c>
      <c r="I31" s="23" t="str">
        <f t="shared" si="2"/>
        <v>-</v>
      </c>
      <c r="J31" s="24"/>
    </row>
    <row r="32" spans="1:10" s="22" customFormat="1" ht="13.35" customHeight="1" x14ac:dyDescent="0.15">
      <c r="A32" s="24" t="s">
        <v>25</v>
      </c>
      <c r="B32" s="23" t="str">
        <f t="shared" si="0"/>
        <v>-</v>
      </c>
      <c r="C32" s="25">
        <v>0</v>
      </c>
      <c r="D32" s="26" t="s">
        <v>25</v>
      </c>
      <c r="E32" s="29">
        <v>0</v>
      </c>
      <c r="F32" s="24" t="s">
        <v>25</v>
      </c>
      <c r="G32" s="25">
        <v>0</v>
      </c>
      <c r="H32" s="23" t="str">
        <f t="shared" si="1"/>
        <v>-</v>
      </c>
      <c r="I32" s="23" t="str">
        <f t="shared" si="2"/>
        <v>-</v>
      </c>
      <c r="J32" s="24"/>
    </row>
    <row r="33" spans="1:10" ht="12.75" x14ac:dyDescent="0.2">
      <c r="A33" s="24" t="s">
        <v>25</v>
      </c>
      <c r="B33" s="23" t="str">
        <f t="shared" ref="B33:B53" si="3">VLOOKUP(A33,PSMgesamt,2,FALSE)</f>
        <v>-</v>
      </c>
      <c r="C33" s="25">
        <v>0</v>
      </c>
      <c r="D33" s="26" t="s">
        <v>25</v>
      </c>
      <c r="E33" s="29">
        <v>0</v>
      </c>
      <c r="F33" s="24" t="s">
        <v>25</v>
      </c>
      <c r="G33" s="25">
        <v>0</v>
      </c>
      <c r="H33" s="23" t="str">
        <f t="shared" ref="H33:H53" si="4">VLOOKUP(A33,PSMgesamt,3,FALSE)</f>
        <v>-</v>
      </c>
      <c r="I33" s="23" t="str">
        <f t="shared" ref="I33:I53" si="5">VLOOKUP(A33,PSMgesamt,4,FALSE)</f>
        <v>-</v>
      </c>
      <c r="J33" s="24"/>
    </row>
    <row r="34" spans="1:10" ht="12.75" x14ac:dyDescent="0.2">
      <c r="A34" s="24" t="s">
        <v>25</v>
      </c>
      <c r="B34" s="23" t="str">
        <f t="shared" si="3"/>
        <v>-</v>
      </c>
      <c r="C34" s="25">
        <v>0</v>
      </c>
      <c r="D34" s="26" t="s">
        <v>25</v>
      </c>
      <c r="E34" s="29">
        <v>0</v>
      </c>
      <c r="F34" s="24" t="s">
        <v>25</v>
      </c>
      <c r="G34" s="25">
        <v>0</v>
      </c>
      <c r="H34" s="23" t="str">
        <f t="shared" si="4"/>
        <v>-</v>
      </c>
      <c r="I34" s="23" t="str">
        <f t="shared" si="5"/>
        <v>-</v>
      </c>
      <c r="J34" s="24"/>
    </row>
    <row r="35" spans="1:10" ht="12.75" x14ac:dyDescent="0.2">
      <c r="A35" s="24" t="s">
        <v>25</v>
      </c>
      <c r="B35" s="23" t="str">
        <f t="shared" si="3"/>
        <v>-</v>
      </c>
      <c r="C35" s="25">
        <v>0</v>
      </c>
      <c r="D35" s="26" t="s">
        <v>25</v>
      </c>
      <c r="E35" s="29">
        <v>0</v>
      </c>
      <c r="F35" s="24" t="s">
        <v>25</v>
      </c>
      <c r="G35" s="25">
        <v>0</v>
      </c>
      <c r="H35" s="23" t="str">
        <f t="shared" si="4"/>
        <v>-</v>
      </c>
      <c r="I35" s="23" t="str">
        <f t="shared" si="5"/>
        <v>-</v>
      </c>
      <c r="J35" s="24"/>
    </row>
    <row r="36" spans="1:10" ht="12.75" x14ac:dyDescent="0.2">
      <c r="A36" s="24" t="s">
        <v>25</v>
      </c>
      <c r="B36" s="23" t="str">
        <f t="shared" si="3"/>
        <v>-</v>
      </c>
      <c r="C36" s="25">
        <v>0</v>
      </c>
      <c r="D36" s="26" t="s">
        <v>25</v>
      </c>
      <c r="E36" s="29">
        <v>0</v>
      </c>
      <c r="F36" s="24" t="s">
        <v>25</v>
      </c>
      <c r="G36" s="25">
        <v>0</v>
      </c>
      <c r="H36" s="23" t="str">
        <f t="shared" si="4"/>
        <v>-</v>
      </c>
      <c r="I36" s="23" t="str">
        <f t="shared" si="5"/>
        <v>-</v>
      </c>
      <c r="J36" s="24"/>
    </row>
    <row r="37" spans="1:10" ht="12.75" x14ac:dyDescent="0.2">
      <c r="A37" s="24" t="s">
        <v>25</v>
      </c>
      <c r="B37" s="23" t="str">
        <f t="shared" si="3"/>
        <v>-</v>
      </c>
      <c r="C37" s="25">
        <v>0</v>
      </c>
      <c r="D37" s="26" t="s">
        <v>25</v>
      </c>
      <c r="E37" s="29">
        <v>0</v>
      </c>
      <c r="F37" s="24" t="s">
        <v>25</v>
      </c>
      <c r="G37" s="25">
        <v>0</v>
      </c>
      <c r="H37" s="23" t="str">
        <f t="shared" si="4"/>
        <v>-</v>
      </c>
      <c r="I37" s="23" t="str">
        <f t="shared" si="5"/>
        <v>-</v>
      </c>
      <c r="J37" s="24"/>
    </row>
    <row r="38" spans="1:10" ht="12.75" x14ac:dyDescent="0.2">
      <c r="A38" s="24" t="s">
        <v>25</v>
      </c>
      <c r="B38" s="23" t="str">
        <f t="shared" si="3"/>
        <v>-</v>
      </c>
      <c r="C38" s="25">
        <v>0</v>
      </c>
      <c r="D38" s="26" t="s">
        <v>25</v>
      </c>
      <c r="E38" s="29">
        <v>0</v>
      </c>
      <c r="F38" s="24" t="s">
        <v>25</v>
      </c>
      <c r="G38" s="25">
        <v>0</v>
      </c>
      <c r="H38" s="23" t="str">
        <f t="shared" si="4"/>
        <v>-</v>
      </c>
      <c r="I38" s="23" t="str">
        <f t="shared" si="5"/>
        <v>-</v>
      </c>
      <c r="J38" s="24"/>
    </row>
    <row r="39" spans="1:10" ht="12.75" x14ac:dyDescent="0.2">
      <c r="A39" s="24" t="s">
        <v>25</v>
      </c>
      <c r="B39" s="23" t="str">
        <f t="shared" si="3"/>
        <v>-</v>
      </c>
      <c r="C39" s="25">
        <v>0</v>
      </c>
      <c r="D39" s="26" t="s">
        <v>25</v>
      </c>
      <c r="E39" s="29">
        <v>0</v>
      </c>
      <c r="F39" s="24" t="s">
        <v>25</v>
      </c>
      <c r="G39" s="25">
        <v>0</v>
      </c>
      <c r="H39" s="23" t="str">
        <f t="shared" si="4"/>
        <v>-</v>
      </c>
      <c r="I39" s="23" t="str">
        <f t="shared" si="5"/>
        <v>-</v>
      </c>
      <c r="J39" s="24"/>
    </row>
    <row r="40" spans="1:10" ht="12.75" x14ac:dyDescent="0.2">
      <c r="A40" s="24" t="s">
        <v>25</v>
      </c>
      <c r="B40" s="23" t="str">
        <f t="shared" si="3"/>
        <v>-</v>
      </c>
      <c r="C40" s="25">
        <v>0</v>
      </c>
      <c r="D40" s="26" t="s">
        <v>25</v>
      </c>
      <c r="E40" s="29">
        <v>0</v>
      </c>
      <c r="F40" s="24" t="s">
        <v>25</v>
      </c>
      <c r="G40" s="25">
        <v>0</v>
      </c>
      <c r="H40" s="23" t="str">
        <f t="shared" si="4"/>
        <v>-</v>
      </c>
      <c r="I40" s="23" t="str">
        <f t="shared" si="5"/>
        <v>-</v>
      </c>
      <c r="J40" s="24"/>
    </row>
    <row r="41" spans="1:10" ht="12.75" x14ac:dyDescent="0.2">
      <c r="A41" s="24" t="s">
        <v>25</v>
      </c>
      <c r="B41" s="23" t="str">
        <f t="shared" si="3"/>
        <v>-</v>
      </c>
      <c r="C41" s="25">
        <v>0</v>
      </c>
      <c r="D41" s="26" t="s">
        <v>25</v>
      </c>
      <c r="E41" s="29">
        <v>0</v>
      </c>
      <c r="F41" s="24" t="s">
        <v>25</v>
      </c>
      <c r="G41" s="25">
        <v>0</v>
      </c>
      <c r="H41" s="23" t="str">
        <f t="shared" si="4"/>
        <v>-</v>
      </c>
      <c r="I41" s="23" t="str">
        <f t="shared" si="5"/>
        <v>-</v>
      </c>
      <c r="J41" s="24"/>
    </row>
    <row r="42" spans="1:10" ht="12.75" x14ac:dyDescent="0.2">
      <c r="A42" s="24" t="s">
        <v>25</v>
      </c>
      <c r="B42" s="23" t="str">
        <f t="shared" si="3"/>
        <v>-</v>
      </c>
      <c r="C42" s="25">
        <v>0</v>
      </c>
      <c r="D42" s="26" t="s">
        <v>25</v>
      </c>
      <c r="E42" s="29">
        <v>0</v>
      </c>
      <c r="F42" s="24" t="s">
        <v>25</v>
      </c>
      <c r="G42" s="25">
        <v>0</v>
      </c>
      <c r="H42" s="23" t="str">
        <f t="shared" si="4"/>
        <v>-</v>
      </c>
      <c r="I42" s="23" t="str">
        <f t="shared" si="5"/>
        <v>-</v>
      </c>
      <c r="J42" s="24"/>
    </row>
    <row r="43" spans="1:10" ht="12.75" x14ac:dyDescent="0.2">
      <c r="A43" s="24" t="s">
        <v>25</v>
      </c>
      <c r="B43" s="23" t="str">
        <f t="shared" si="3"/>
        <v>-</v>
      </c>
      <c r="C43" s="25">
        <v>0</v>
      </c>
      <c r="D43" s="26" t="s">
        <v>25</v>
      </c>
      <c r="E43" s="29">
        <v>0</v>
      </c>
      <c r="F43" s="24" t="s">
        <v>25</v>
      </c>
      <c r="G43" s="25">
        <v>0</v>
      </c>
      <c r="H43" s="23" t="str">
        <f t="shared" si="4"/>
        <v>-</v>
      </c>
      <c r="I43" s="23" t="str">
        <f t="shared" si="5"/>
        <v>-</v>
      </c>
      <c r="J43" s="24"/>
    </row>
    <row r="44" spans="1:10" ht="12.75" x14ac:dyDescent="0.2">
      <c r="A44" s="24" t="s">
        <v>25</v>
      </c>
      <c r="B44" s="23" t="str">
        <f t="shared" si="3"/>
        <v>-</v>
      </c>
      <c r="C44" s="25">
        <v>0</v>
      </c>
      <c r="D44" s="26" t="s">
        <v>25</v>
      </c>
      <c r="E44" s="29">
        <v>0</v>
      </c>
      <c r="F44" s="24" t="s">
        <v>25</v>
      </c>
      <c r="G44" s="25">
        <v>0</v>
      </c>
      <c r="H44" s="23" t="str">
        <f t="shared" si="4"/>
        <v>-</v>
      </c>
      <c r="I44" s="23" t="str">
        <f t="shared" si="5"/>
        <v>-</v>
      </c>
      <c r="J44" s="24"/>
    </row>
    <row r="45" spans="1:10" ht="12.75" x14ac:dyDescent="0.2">
      <c r="A45" s="24" t="s">
        <v>25</v>
      </c>
      <c r="B45" s="23" t="str">
        <f t="shared" si="3"/>
        <v>-</v>
      </c>
      <c r="C45" s="25">
        <v>0</v>
      </c>
      <c r="D45" s="26" t="s">
        <v>25</v>
      </c>
      <c r="E45" s="29">
        <v>0</v>
      </c>
      <c r="F45" s="24" t="s">
        <v>25</v>
      </c>
      <c r="G45" s="25">
        <v>0</v>
      </c>
      <c r="H45" s="23" t="str">
        <f t="shared" si="4"/>
        <v>-</v>
      </c>
      <c r="I45" s="23" t="str">
        <f t="shared" si="5"/>
        <v>-</v>
      </c>
      <c r="J45" s="24"/>
    </row>
    <row r="46" spans="1:10" ht="12.75" x14ac:dyDescent="0.2">
      <c r="A46" s="24" t="s">
        <v>25</v>
      </c>
      <c r="B46" s="23" t="str">
        <f t="shared" si="3"/>
        <v>-</v>
      </c>
      <c r="C46" s="25">
        <v>0</v>
      </c>
      <c r="D46" s="26" t="s">
        <v>25</v>
      </c>
      <c r="E46" s="29">
        <v>0</v>
      </c>
      <c r="F46" s="24" t="s">
        <v>25</v>
      </c>
      <c r="G46" s="25">
        <v>0</v>
      </c>
      <c r="H46" s="23" t="str">
        <f t="shared" si="4"/>
        <v>-</v>
      </c>
      <c r="I46" s="23" t="str">
        <f t="shared" si="5"/>
        <v>-</v>
      </c>
      <c r="J46" s="24"/>
    </row>
    <row r="47" spans="1:10" ht="12.75" x14ac:dyDescent="0.2">
      <c r="A47" s="24" t="s">
        <v>25</v>
      </c>
      <c r="B47" s="23" t="str">
        <f t="shared" si="3"/>
        <v>-</v>
      </c>
      <c r="C47" s="25">
        <v>0</v>
      </c>
      <c r="D47" s="26" t="s">
        <v>25</v>
      </c>
      <c r="E47" s="29">
        <v>0</v>
      </c>
      <c r="F47" s="24" t="s">
        <v>25</v>
      </c>
      <c r="G47" s="25">
        <v>0</v>
      </c>
      <c r="H47" s="23" t="str">
        <f t="shared" si="4"/>
        <v>-</v>
      </c>
      <c r="I47" s="23" t="str">
        <f t="shared" si="5"/>
        <v>-</v>
      </c>
      <c r="J47" s="24"/>
    </row>
    <row r="48" spans="1:10" ht="12.75" x14ac:dyDescent="0.2">
      <c r="A48" s="24" t="s">
        <v>25</v>
      </c>
      <c r="B48" s="23" t="str">
        <f t="shared" si="3"/>
        <v>-</v>
      </c>
      <c r="C48" s="25">
        <v>0</v>
      </c>
      <c r="D48" s="26" t="s">
        <v>25</v>
      </c>
      <c r="E48" s="29">
        <v>0</v>
      </c>
      <c r="F48" s="24" t="s">
        <v>25</v>
      </c>
      <c r="G48" s="25">
        <v>0</v>
      </c>
      <c r="H48" s="23" t="str">
        <f t="shared" si="4"/>
        <v>-</v>
      </c>
      <c r="I48" s="23" t="str">
        <f t="shared" si="5"/>
        <v>-</v>
      </c>
      <c r="J48" s="24"/>
    </row>
    <row r="49" spans="1:10" ht="12.75" x14ac:dyDescent="0.2">
      <c r="A49" s="24" t="s">
        <v>25</v>
      </c>
      <c r="B49" s="23" t="str">
        <f t="shared" si="3"/>
        <v>-</v>
      </c>
      <c r="C49" s="25">
        <v>0</v>
      </c>
      <c r="D49" s="26" t="s">
        <v>25</v>
      </c>
      <c r="E49" s="29">
        <v>0</v>
      </c>
      <c r="F49" s="24" t="s">
        <v>25</v>
      </c>
      <c r="G49" s="25">
        <v>0</v>
      </c>
      <c r="H49" s="23" t="str">
        <f t="shared" si="4"/>
        <v>-</v>
      </c>
      <c r="I49" s="23" t="str">
        <f t="shared" si="5"/>
        <v>-</v>
      </c>
      <c r="J49" s="24"/>
    </row>
    <row r="50" spans="1:10" ht="12.75" x14ac:dyDescent="0.2">
      <c r="A50" s="24" t="s">
        <v>25</v>
      </c>
      <c r="B50" s="23" t="str">
        <f t="shared" si="3"/>
        <v>-</v>
      </c>
      <c r="C50" s="25">
        <v>0</v>
      </c>
      <c r="D50" s="26" t="s">
        <v>25</v>
      </c>
      <c r="E50" s="29">
        <v>0</v>
      </c>
      <c r="F50" s="24" t="s">
        <v>25</v>
      </c>
      <c r="G50" s="25">
        <v>0</v>
      </c>
      <c r="H50" s="23" t="str">
        <f t="shared" si="4"/>
        <v>-</v>
      </c>
      <c r="I50" s="23" t="str">
        <f t="shared" si="5"/>
        <v>-</v>
      </c>
      <c r="J50" s="24"/>
    </row>
    <row r="51" spans="1:10" ht="12.75" x14ac:dyDescent="0.2">
      <c r="A51" s="24" t="s">
        <v>25</v>
      </c>
      <c r="B51" s="23" t="str">
        <f t="shared" si="3"/>
        <v>-</v>
      </c>
      <c r="C51" s="25">
        <v>0</v>
      </c>
      <c r="D51" s="26" t="s">
        <v>25</v>
      </c>
      <c r="E51" s="29">
        <v>0</v>
      </c>
      <c r="F51" s="24" t="s">
        <v>25</v>
      </c>
      <c r="G51" s="25">
        <v>0</v>
      </c>
      <c r="H51" s="23" t="str">
        <f t="shared" si="4"/>
        <v>-</v>
      </c>
      <c r="I51" s="23" t="str">
        <f t="shared" si="5"/>
        <v>-</v>
      </c>
      <c r="J51" s="24"/>
    </row>
    <row r="52" spans="1:10" ht="12.75" x14ac:dyDescent="0.2">
      <c r="A52" s="24" t="s">
        <v>25</v>
      </c>
      <c r="B52" s="23" t="str">
        <f t="shared" si="3"/>
        <v>-</v>
      </c>
      <c r="C52" s="25">
        <v>0</v>
      </c>
      <c r="D52" s="26" t="s">
        <v>25</v>
      </c>
      <c r="E52" s="29">
        <v>0</v>
      </c>
      <c r="F52" s="24" t="s">
        <v>25</v>
      </c>
      <c r="G52" s="25">
        <v>0</v>
      </c>
      <c r="H52" s="23" t="str">
        <f t="shared" si="4"/>
        <v>-</v>
      </c>
      <c r="I52" s="23" t="str">
        <f t="shared" si="5"/>
        <v>-</v>
      </c>
      <c r="J52" s="24"/>
    </row>
    <row r="53" spans="1:10" ht="12.75" x14ac:dyDescent="0.2">
      <c r="A53" s="24" t="s">
        <v>25</v>
      </c>
      <c r="B53" s="23" t="str">
        <f t="shared" si="3"/>
        <v>-</v>
      </c>
      <c r="C53" s="25">
        <v>0</v>
      </c>
      <c r="D53" s="26" t="s">
        <v>25</v>
      </c>
      <c r="E53" s="29">
        <v>0</v>
      </c>
      <c r="F53" s="24" t="s">
        <v>25</v>
      </c>
      <c r="G53" s="25">
        <v>0</v>
      </c>
      <c r="H53" s="23" t="str">
        <f t="shared" si="4"/>
        <v>-</v>
      </c>
      <c r="I53" s="23" t="str">
        <f t="shared" si="5"/>
        <v>-</v>
      </c>
      <c r="J53" s="24"/>
    </row>
    <row r="54" spans="1:10" ht="12.75" x14ac:dyDescent="0.2">
      <c r="B54" s="1"/>
      <c r="C54" s="1"/>
      <c r="D54" s="2"/>
    </row>
    <row r="55" spans="1:10" ht="12.75" x14ac:dyDescent="0.2">
      <c r="B55" s="1"/>
      <c r="C55" s="1"/>
      <c r="D55" s="2"/>
    </row>
    <row r="56" spans="1:10" ht="12.75" x14ac:dyDescent="0.2">
      <c r="B56" s="1"/>
      <c r="C56" s="1"/>
      <c r="D56" s="2"/>
    </row>
    <row r="57" spans="1:10" ht="12.75" x14ac:dyDescent="0.2">
      <c r="B57" s="1"/>
      <c r="C57" s="1"/>
      <c r="D57" s="2"/>
    </row>
    <row r="58" spans="1:10" ht="12.75" x14ac:dyDescent="0.2">
      <c r="B58" s="1"/>
      <c r="C58" s="1"/>
    </row>
    <row r="187" spans="1:1" x14ac:dyDescent="0.2">
      <c r="A187" s="5" t="s">
        <v>0</v>
      </c>
    </row>
    <row r="411" spans="1:11" x14ac:dyDescent="0.2">
      <c r="A411" s="4"/>
      <c r="B411" s="4"/>
      <c r="C411" s="4"/>
      <c r="D411" s="4"/>
      <c r="E411" s="4"/>
      <c r="F411" s="4"/>
      <c r="G411" s="4"/>
      <c r="H411" s="4"/>
      <c r="I411" s="4"/>
      <c r="J411" s="4"/>
    </row>
    <row r="412" spans="1:11" x14ac:dyDescent="0.2">
      <c r="A412" s="4"/>
      <c r="B412" s="4"/>
      <c r="C412" s="4"/>
      <c r="D412" s="4"/>
      <c r="E412" s="4"/>
      <c r="F412" s="4"/>
      <c r="G412" s="4"/>
      <c r="H412" s="4"/>
      <c r="I412" s="4"/>
      <c r="J412" s="4"/>
    </row>
    <row r="413" spans="1:11" x14ac:dyDescent="0.2">
      <c r="A413" s="4"/>
      <c r="B413" s="4"/>
      <c r="C413" s="4"/>
      <c r="D413" s="4"/>
      <c r="E413" s="4"/>
      <c r="F413" s="4"/>
      <c r="G413" s="4"/>
      <c r="H413" s="4"/>
      <c r="I413" s="4"/>
      <c r="J413" s="4"/>
      <c r="K413" s="6"/>
    </row>
    <row r="414" spans="1:11" x14ac:dyDescent="0.2">
      <c r="A414" s="4"/>
      <c r="B414" s="4"/>
      <c r="C414" s="4"/>
      <c r="D414" s="4"/>
      <c r="E414" s="4"/>
      <c r="F414" s="4"/>
      <c r="G414" s="4"/>
      <c r="H414" s="4"/>
      <c r="I414" s="4"/>
      <c r="J414" s="4"/>
    </row>
    <row r="415" spans="1:11" x14ac:dyDescent="0.2">
      <c r="A415" s="4"/>
      <c r="B415" s="4"/>
      <c r="C415" s="4"/>
      <c r="D415" s="4"/>
      <c r="E415" s="4"/>
      <c r="F415" s="4"/>
      <c r="G415" s="4"/>
      <c r="H415" s="4"/>
      <c r="I415" s="4"/>
      <c r="J415" s="4"/>
    </row>
    <row r="416" spans="1:11" x14ac:dyDescent="0.2">
      <c r="A416" s="4"/>
      <c r="B416" s="4"/>
      <c r="C416" s="4"/>
      <c r="D416" s="4"/>
      <c r="E416" s="4"/>
      <c r="F416" s="4"/>
      <c r="G416" s="4"/>
      <c r="H416" s="4"/>
      <c r="I416" s="4"/>
      <c r="J416" s="4"/>
    </row>
    <row r="417" spans="1:10" x14ac:dyDescent="0.2">
      <c r="A417" s="4"/>
      <c r="B417" s="4"/>
      <c r="C417" s="4"/>
      <c r="D417" s="4"/>
      <c r="E417" s="4"/>
      <c r="F417" s="4"/>
      <c r="G417" s="4"/>
      <c r="H417" s="4"/>
      <c r="I417" s="4"/>
      <c r="J417" s="4"/>
    </row>
    <row r="418" spans="1:10" x14ac:dyDescent="0.2">
      <c r="A418" s="4"/>
      <c r="B418" s="4"/>
      <c r="C418" s="4"/>
      <c r="D418" s="4"/>
      <c r="E418" s="4"/>
      <c r="F418" s="4"/>
      <c r="G418" s="4"/>
      <c r="H418" s="4"/>
      <c r="I418" s="4"/>
      <c r="J418" s="4"/>
    </row>
    <row r="419" spans="1:10" x14ac:dyDescent="0.2">
      <c r="A419" s="4"/>
      <c r="B419" s="4"/>
      <c r="C419" s="4"/>
      <c r="D419" s="4"/>
      <c r="E419" s="4"/>
      <c r="F419" s="4"/>
      <c r="G419" s="4"/>
      <c r="H419" s="4"/>
      <c r="I419" s="4"/>
      <c r="J419" s="4"/>
    </row>
    <row r="420" spans="1:10" x14ac:dyDescent="0.2">
      <c r="A420" s="4"/>
      <c r="B420" s="4"/>
      <c r="C420" s="4"/>
      <c r="D420" s="4"/>
      <c r="E420" s="4"/>
      <c r="F420" s="4"/>
      <c r="G420" s="4"/>
      <c r="H420" s="4"/>
      <c r="I420" s="4"/>
      <c r="J420" s="4"/>
    </row>
    <row r="421" spans="1:10" x14ac:dyDescent="0.2">
      <c r="A421" s="4"/>
      <c r="B421" s="4"/>
      <c r="C421" s="4"/>
      <c r="D421" s="4"/>
      <c r="E421" s="4"/>
      <c r="F421" s="4"/>
      <c r="G421" s="4"/>
      <c r="H421" s="4"/>
      <c r="I421" s="4"/>
      <c r="J421" s="4"/>
    </row>
    <row r="422" spans="1:10" x14ac:dyDescent="0.2">
      <c r="A422" s="4"/>
      <c r="B422" s="4"/>
      <c r="C422" s="4"/>
      <c r="D422" s="4"/>
      <c r="E422" s="4"/>
      <c r="F422" s="4"/>
      <c r="G422" s="4"/>
      <c r="H422" s="4"/>
      <c r="I422" s="4"/>
      <c r="J422" s="4"/>
    </row>
    <row r="423" spans="1:10" x14ac:dyDescent="0.2">
      <c r="A423" s="4"/>
      <c r="B423" s="4"/>
      <c r="C423" s="4"/>
      <c r="D423" s="4"/>
      <c r="E423" s="4"/>
      <c r="F423" s="4"/>
      <c r="G423" s="4"/>
      <c r="H423" s="4"/>
      <c r="I423" s="4"/>
      <c r="J423" s="4"/>
    </row>
    <row r="424" spans="1:10" x14ac:dyDescent="0.2">
      <c r="A424" s="4"/>
      <c r="B424" s="4"/>
      <c r="C424" s="4"/>
      <c r="D424" s="4"/>
      <c r="E424" s="4"/>
      <c r="F424" s="4"/>
      <c r="G424" s="4"/>
      <c r="H424" s="4"/>
      <c r="I424" s="4"/>
      <c r="J424" s="4"/>
    </row>
    <row r="425" spans="1:10" x14ac:dyDescent="0.2">
      <c r="A425" s="4"/>
      <c r="B425" s="4"/>
      <c r="C425" s="4"/>
      <c r="D425" s="4"/>
      <c r="E425" s="4"/>
      <c r="F425" s="4"/>
      <c r="G425" s="4"/>
      <c r="H425" s="4"/>
      <c r="I425" s="4"/>
      <c r="J425" s="4"/>
    </row>
    <row r="426" spans="1:10" x14ac:dyDescent="0.2">
      <c r="A426" s="4"/>
      <c r="B426" s="4"/>
      <c r="C426" s="4"/>
      <c r="D426" s="4"/>
      <c r="E426" s="4"/>
      <c r="F426" s="4"/>
      <c r="G426" s="4"/>
      <c r="H426" s="4"/>
      <c r="I426" s="4"/>
      <c r="J426" s="4"/>
    </row>
    <row r="427" spans="1:10" x14ac:dyDescent="0.2">
      <c r="A427" s="4"/>
      <c r="B427" s="4"/>
      <c r="C427" s="4"/>
      <c r="D427" s="4"/>
      <c r="E427" s="4"/>
      <c r="F427" s="4"/>
      <c r="G427" s="4"/>
      <c r="H427" s="4"/>
      <c r="I427" s="4"/>
      <c r="J427" s="4"/>
    </row>
    <row r="428" spans="1:10" x14ac:dyDescent="0.2">
      <c r="A428" s="4"/>
      <c r="B428" s="4"/>
      <c r="C428" s="4"/>
      <c r="D428" s="4"/>
      <c r="E428" s="4"/>
      <c r="F428" s="4"/>
      <c r="G428" s="4"/>
      <c r="H428" s="4"/>
      <c r="I428" s="4"/>
      <c r="J428" s="4"/>
    </row>
    <row r="429" spans="1:10" x14ac:dyDescent="0.2">
      <c r="A429" s="4"/>
      <c r="B429" s="4"/>
      <c r="C429" s="4"/>
      <c r="D429" s="4"/>
      <c r="E429" s="4"/>
      <c r="F429" s="4"/>
      <c r="G429" s="4"/>
      <c r="H429" s="4"/>
      <c r="I429" s="4"/>
      <c r="J429" s="4"/>
    </row>
    <row r="430" spans="1:10" x14ac:dyDescent="0.2">
      <c r="A430" s="4"/>
      <c r="B430" s="4"/>
      <c r="C430" s="4"/>
      <c r="D430" s="4"/>
      <c r="E430" s="4"/>
      <c r="F430" s="4"/>
      <c r="G430" s="4"/>
      <c r="H430" s="4"/>
      <c r="I430" s="4"/>
      <c r="J430" s="4"/>
    </row>
    <row r="431" spans="1:10" x14ac:dyDescent="0.2">
      <c r="A431" s="4"/>
      <c r="B431" s="4"/>
      <c r="C431" s="4"/>
      <c r="D431" s="4"/>
      <c r="E431" s="4"/>
      <c r="F431" s="4"/>
      <c r="G431" s="4"/>
      <c r="H431" s="4"/>
      <c r="I431" s="4"/>
      <c r="J431" s="4"/>
    </row>
    <row r="432" spans="1:10" x14ac:dyDescent="0.2">
      <c r="A432" s="4"/>
      <c r="B432" s="4"/>
      <c r="C432" s="4"/>
      <c r="D432" s="4"/>
      <c r="E432" s="4"/>
      <c r="F432" s="4"/>
      <c r="G432" s="4"/>
      <c r="H432" s="4"/>
      <c r="I432" s="4"/>
      <c r="J432" s="4"/>
    </row>
    <row r="433" spans="1:10" x14ac:dyDescent="0.2">
      <c r="A433" s="4"/>
      <c r="B433" s="4"/>
      <c r="C433" s="4"/>
      <c r="D433" s="4"/>
      <c r="E433" s="4"/>
      <c r="F433" s="4"/>
      <c r="G433" s="4"/>
      <c r="H433" s="4"/>
      <c r="I433" s="4"/>
      <c r="J433" s="4"/>
    </row>
    <row r="434" spans="1:10" x14ac:dyDescent="0.2">
      <c r="A434" s="4"/>
      <c r="B434" s="4"/>
      <c r="C434" s="4"/>
      <c r="D434" s="4"/>
      <c r="E434" s="4"/>
      <c r="F434" s="4"/>
      <c r="G434" s="4"/>
      <c r="H434" s="4"/>
      <c r="I434" s="4"/>
      <c r="J434" s="4"/>
    </row>
    <row r="435" spans="1:10" x14ac:dyDescent="0.2">
      <c r="A435" s="4"/>
      <c r="B435" s="4"/>
      <c r="C435" s="4"/>
      <c r="D435" s="4"/>
      <c r="E435" s="4"/>
      <c r="F435" s="4"/>
      <c r="G435" s="4"/>
      <c r="H435" s="4"/>
      <c r="I435" s="4"/>
      <c r="J435" s="4"/>
    </row>
    <row r="436" spans="1:10" x14ac:dyDescent="0.2">
      <c r="A436" s="4"/>
      <c r="B436" s="4"/>
      <c r="C436" s="4"/>
      <c r="D436" s="4"/>
      <c r="E436" s="4"/>
      <c r="F436" s="4"/>
      <c r="G436" s="4"/>
      <c r="H436" s="4"/>
      <c r="I436" s="4"/>
      <c r="J436" s="4"/>
    </row>
    <row r="437" spans="1:10" x14ac:dyDescent="0.2">
      <c r="A437" s="4"/>
      <c r="B437" s="4"/>
      <c r="C437" s="4"/>
      <c r="D437" s="4"/>
      <c r="E437" s="4"/>
      <c r="F437" s="4"/>
      <c r="G437" s="4"/>
      <c r="H437" s="4"/>
      <c r="I437" s="4"/>
      <c r="J437" s="4"/>
    </row>
    <row r="438" spans="1:10" x14ac:dyDescent="0.2">
      <c r="A438" s="4"/>
      <c r="B438" s="4"/>
      <c r="C438" s="4"/>
      <c r="D438" s="4"/>
      <c r="E438" s="4"/>
      <c r="F438" s="4"/>
      <c r="G438" s="4"/>
      <c r="H438" s="4"/>
      <c r="I438" s="4"/>
      <c r="J438" s="4"/>
    </row>
    <row r="439" spans="1:10" x14ac:dyDescent="0.2">
      <c r="A439" s="4"/>
      <c r="B439" s="4"/>
      <c r="C439" s="4"/>
      <c r="D439" s="4"/>
      <c r="E439" s="4"/>
      <c r="F439" s="4"/>
      <c r="G439" s="4"/>
      <c r="H439" s="4"/>
      <c r="I439" s="4"/>
      <c r="J439" s="4"/>
    </row>
    <row r="440" spans="1:10" x14ac:dyDescent="0.2">
      <c r="A440" s="4"/>
      <c r="B440" s="4"/>
      <c r="C440" s="4"/>
      <c r="D440" s="4"/>
      <c r="E440" s="4"/>
      <c r="F440" s="4"/>
      <c r="G440" s="4"/>
      <c r="H440" s="4"/>
      <c r="I440" s="4"/>
      <c r="J440" s="4"/>
    </row>
    <row r="441" spans="1:10" x14ac:dyDescent="0.2">
      <c r="A441" s="4"/>
      <c r="B441" s="4"/>
      <c r="C441" s="4"/>
      <c r="D441" s="4"/>
      <c r="E441" s="4"/>
      <c r="F441" s="4"/>
      <c r="G441" s="4"/>
      <c r="H441" s="4"/>
      <c r="I441" s="4"/>
      <c r="J441" s="4"/>
    </row>
    <row r="442" spans="1:10" x14ac:dyDescent="0.2">
      <c r="A442" s="4"/>
      <c r="B442" s="4"/>
      <c r="C442" s="4"/>
      <c r="D442" s="4"/>
      <c r="E442" s="4"/>
      <c r="F442" s="4"/>
      <c r="G442" s="4"/>
      <c r="H442" s="4"/>
      <c r="I442" s="4"/>
      <c r="J442" s="4"/>
    </row>
    <row r="443" spans="1:10" x14ac:dyDescent="0.2">
      <c r="A443" s="4"/>
      <c r="B443" s="4"/>
      <c r="C443" s="4"/>
      <c r="D443" s="4"/>
      <c r="E443" s="4"/>
      <c r="F443" s="4"/>
      <c r="G443" s="4"/>
      <c r="H443" s="4"/>
      <c r="I443" s="4"/>
      <c r="J443" s="4"/>
    </row>
    <row r="444" spans="1:10" x14ac:dyDescent="0.2">
      <c r="A444" s="4"/>
      <c r="B444" s="4"/>
      <c r="C444" s="4"/>
      <c r="D444" s="4"/>
      <c r="E444" s="4"/>
      <c r="F444" s="4"/>
      <c r="G444" s="4"/>
      <c r="H444" s="4"/>
      <c r="I444" s="4"/>
      <c r="J444" s="4"/>
    </row>
    <row r="445" spans="1:10" ht="12.75" x14ac:dyDescent="0.2">
      <c r="A445" s="3"/>
      <c r="B445" s="3"/>
      <c r="C445" s="3"/>
      <c r="D445" s="3"/>
    </row>
    <row r="446" spans="1:10" ht="12.75" x14ac:dyDescent="0.2">
      <c r="A446" s="3"/>
      <c r="B446" s="3"/>
      <c r="C446" s="3"/>
      <c r="D446" s="3"/>
    </row>
    <row r="447" spans="1:10" ht="12.75" x14ac:dyDescent="0.2">
      <c r="A447" s="3"/>
      <c r="B447" s="3"/>
      <c r="C447" s="3"/>
      <c r="D447" s="3"/>
    </row>
    <row r="448" spans="1:10" ht="12.75" x14ac:dyDescent="0.2">
      <c r="A448" s="3"/>
      <c r="B448" s="3"/>
      <c r="C448" s="3"/>
      <c r="D448" s="3"/>
    </row>
    <row r="449" spans="1:4" ht="12.75" x14ac:dyDescent="0.2">
      <c r="A449" s="3"/>
      <c r="B449" s="3"/>
      <c r="C449" s="3"/>
      <c r="D449" s="3"/>
    </row>
    <row r="450" spans="1:4" ht="12.75" x14ac:dyDescent="0.2">
      <c r="A450" s="3"/>
      <c r="B450" s="3"/>
      <c r="C450" s="3"/>
      <c r="D450" s="3"/>
    </row>
    <row r="451" spans="1:4" ht="12.75" x14ac:dyDescent="0.2">
      <c r="A451" s="3"/>
      <c r="B451" s="3"/>
      <c r="C451" s="3"/>
      <c r="D451" s="3"/>
    </row>
    <row r="452" spans="1:4" ht="12.75" x14ac:dyDescent="0.2">
      <c r="A452" s="3"/>
      <c r="B452" s="3"/>
      <c r="C452" s="3"/>
      <c r="D452" s="3"/>
    </row>
    <row r="453" spans="1:4" ht="12.75" x14ac:dyDescent="0.2">
      <c r="A453" s="3"/>
      <c r="B453" s="3"/>
      <c r="C453" s="3"/>
      <c r="D453" s="3"/>
    </row>
    <row r="454" spans="1:4" ht="12.75" x14ac:dyDescent="0.2">
      <c r="A454" s="3"/>
      <c r="B454" s="3"/>
      <c r="C454" s="3"/>
      <c r="D454" s="3"/>
    </row>
    <row r="455" spans="1:4" ht="12.75" x14ac:dyDescent="0.2">
      <c r="A455" s="3"/>
      <c r="B455" s="3"/>
      <c r="C455" s="3"/>
      <c r="D455" s="3"/>
    </row>
    <row r="456" spans="1:4" ht="12.75" x14ac:dyDescent="0.2">
      <c r="A456" s="3"/>
      <c r="B456" s="3"/>
      <c r="C456" s="3"/>
      <c r="D456" s="3"/>
    </row>
    <row r="457" spans="1:4" ht="12.75" x14ac:dyDescent="0.2">
      <c r="A457" s="3"/>
      <c r="B457" s="3"/>
      <c r="C457" s="3"/>
      <c r="D457" s="3"/>
    </row>
    <row r="458" spans="1:4" ht="12.75" x14ac:dyDescent="0.2">
      <c r="A458" s="3"/>
      <c r="B458" s="3"/>
      <c r="C458" s="3"/>
      <c r="D458" s="3"/>
    </row>
    <row r="459" spans="1:4" ht="12.75" x14ac:dyDescent="0.2">
      <c r="A459" s="3"/>
      <c r="B459" s="3"/>
      <c r="C459" s="3"/>
      <c r="D459" s="3"/>
    </row>
    <row r="460" spans="1:4" ht="12.75" x14ac:dyDescent="0.2">
      <c r="A460" s="3"/>
      <c r="B460" s="3"/>
      <c r="C460" s="3"/>
      <c r="D460" s="3"/>
    </row>
    <row r="461" spans="1:4" ht="12.75" x14ac:dyDescent="0.2">
      <c r="A461" s="3"/>
      <c r="B461" s="3"/>
      <c r="C461" s="3"/>
      <c r="D461" s="3"/>
    </row>
    <row r="462" spans="1:4" ht="12.75" x14ac:dyDescent="0.2">
      <c r="A462" s="3"/>
      <c r="B462" s="3"/>
      <c r="C462" s="3"/>
      <c r="D462" s="3"/>
    </row>
    <row r="463" spans="1:4" ht="12.75" x14ac:dyDescent="0.2">
      <c r="A463" s="3"/>
      <c r="B463" s="3"/>
      <c r="C463" s="3"/>
      <c r="D463" s="3"/>
    </row>
    <row r="464" spans="1:4" ht="12.75" x14ac:dyDescent="0.2">
      <c r="A464" s="3"/>
      <c r="B464" s="3"/>
      <c r="C464" s="3"/>
      <c r="D464" s="3"/>
    </row>
    <row r="465" spans="1:4" ht="12.75" x14ac:dyDescent="0.2">
      <c r="A465" s="3"/>
      <c r="B465" s="3"/>
      <c r="C465" s="3"/>
      <c r="D465" s="3"/>
    </row>
    <row r="466" spans="1:4" ht="12.75" x14ac:dyDescent="0.2">
      <c r="A466" s="3"/>
      <c r="B466" s="3"/>
      <c r="C466" s="3"/>
      <c r="D466" s="3"/>
    </row>
    <row r="467" spans="1:4" ht="12.75" x14ac:dyDescent="0.2">
      <c r="A467" s="3"/>
      <c r="B467" s="3"/>
      <c r="C467" s="3"/>
      <c r="D467" s="3"/>
    </row>
    <row r="468" spans="1:4" ht="12.75" x14ac:dyDescent="0.2">
      <c r="A468" s="3"/>
      <c r="B468" s="3"/>
      <c r="C468" s="3"/>
      <c r="D468" s="3"/>
    </row>
    <row r="469" spans="1:4" ht="12.75" x14ac:dyDescent="0.2">
      <c r="A469" s="3"/>
      <c r="B469" s="3"/>
      <c r="C469" s="3"/>
      <c r="D469" s="3"/>
    </row>
  </sheetData>
  <sheetProtection algorithmName="SHA-512" hashValue="tDeBpPav8Qd0GSH8xcOhi6PEb2yA1UPJC2U4rp9f+pZ6CAMvAvuqI9hq+nVCaIwQims5FrZTW6EMBAmgzz9hyQ==" saltValue="ALxZw7xiKT+TfXC3YySi5g==" spinCount="100000" sheet="1" objects="1" scenarios="1" formatCells="0" formatColumns="0" formatRows="0"/>
  <dataValidations count="5">
    <dataValidation type="list" allowBlank="1" showInputMessage="1" showErrorMessage="1" sqref="A12:A53" xr:uid="{00000000-0002-0000-0000-000000000000}">
      <formula1>RegNr</formula1>
    </dataValidation>
    <dataValidation type="decimal" allowBlank="1" showInputMessage="1" showErrorMessage="1" sqref="C12:C53 E12:E53" xr:uid="{00000000-0002-0000-0000-000001000000}">
      <formula1>-9.99999999999999E+31</formula1>
      <formula2>9.99999999999999E+32</formula2>
    </dataValidation>
    <dataValidation type="list" allowBlank="1" showInputMessage="1" showErrorMessage="1" sqref="D12:D53" xr:uid="{00000000-0002-0000-0000-000002000000}">
      <formula1>Org_lat</formula1>
    </dataValidation>
    <dataValidation type="list" allowBlank="1" showInputMessage="1" showErrorMessage="1" sqref="F12:F53" xr:uid="{00000000-0002-0000-0000-000003000000}">
      <formula1>Einheiten</formula1>
    </dataValidation>
    <dataValidation type="decimal" allowBlank="1" showInputMessage="1" showErrorMessage="1" sqref="G12:G53" xr:uid="{00000000-0002-0000-0000-000004000000}">
      <formula1>0</formula1>
      <formula2>99999999999999900000</formula2>
    </dataValidation>
  </dataValidations>
  <printOptions gridLines="1" gridLinesSet="0"/>
  <pageMargins left="0.43307086614173229" right="0.27559055118110237" top="0.9055118110236221" bottom="1.1811023622047245" header="0.39370078740157483" footer="0.39370078740157483"/>
  <pageSetup paperSize="9" orientation="landscape" r:id="rId1"/>
  <headerFooter alignWithMargins="0">
    <oddHeader xml:space="preserve">&amp;R
</oddHeader>
    <oddFooter>&amp;L&amp;"Tahoma,Standard"*) siehe Tabellenblatt 2  / refer to worksheet 2: "Tabelle Organismen"
Bundesamt für Ernährungssicherheit • p.A. AGES, Spargelfeldstraße 191 • 1220 Wien &amp;R&amp;"Tahoma,Standard"&amp;P  / &amp;N</oddFooter>
  </headerFooter>
  <rowBreaks count="1" manualBreakCount="1">
    <brk id="396" max="6553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workbookViewId="0">
      <selection activeCell="B9" sqref="B9"/>
    </sheetView>
  </sheetViews>
  <sheetFormatPr baseColWidth="10" defaultRowHeight="12.75" x14ac:dyDescent="0.2"/>
  <cols>
    <col min="1" max="1" width="22.1640625" style="18" bestFit="1" customWidth="1"/>
    <col min="2" max="2" width="74.33203125" style="18" bestFit="1" customWidth="1"/>
    <col min="3" max="3" width="24.5" style="18" bestFit="1" customWidth="1"/>
    <col min="4" max="4" width="99" style="18" bestFit="1" customWidth="1"/>
  </cols>
  <sheetData>
    <row r="1" spans="1:4" ht="15" x14ac:dyDescent="0.25">
      <c r="A1" s="19" t="s">
        <v>26</v>
      </c>
      <c r="B1" s="19" t="s">
        <v>27</v>
      </c>
      <c r="C1" s="19" t="s">
        <v>28</v>
      </c>
      <c r="D1" s="19" t="s">
        <v>29</v>
      </c>
    </row>
    <row r="2" spans="1:4" ht="15" x14ac:dyDescent="0.25">
      <c r="A2" s="20" t="s">
        <v>25</v>
      </c>
      <c r="B2" s="21" t="s">
        <v>25</v>
      </c>
      <c r="C2" s="21" t="s">
        <v>25</v>
      </c>
      <c r="D2" s="21" t="s">
        <v>25</v>
      </c>
    </row>
    <row r="3" spans="1:4" ht="15" x14ac:dyDescent="0.25">
      <c r="A3" s="20" t="s">
        <v>65</v>
      </c>
      <c r="B3" s="20" t="s">
        <v>66</v>
      </c>
      <c r="C3" s="20" t="s">
        <v>61</v>
      </c>
      <c r="D3" s="20" t="s">
        <v>232</v>
      </c>
    </row>
    <row r="4" spans="1:4" ht="15" x14ac:dyDescent="0.25">
      <c r="A4" s="20" t="s">
        <v>122</v>
      </c>
      <c r="B4" s="20" t="s">
        <v>123</v>
      </c>
      <c r="C4" s="20" t="s">
        <v>61</v>
      </c>
      <c r="D4" s="20" t="s">
        <v>119</v>
      </c>
    </row>
    <row r="5" spans="1:4" ht="15" x14ac:dyDescent="0.25">
      <c r="A5" s="20" t="s">
        <v>107</v>
      </c>
      <c r="B5" s="20" t="s">
        <v>108</v>
      </c>
      <c r="C5" s="20" t="s">
        <v>61</v>
      </c>
      <c r="D5" s="20" t="s">
        <v>109</v>
      </c>
    </row>
    <row r="6" spans="1:4" ht="15" x14ac:dyDescent="0.25">
      <c r="A6" s="20" t="s">
        <v>110</v>
      </c>
      <c r="B6" s="20" t="s">
        <v>111</v>
      </c>
      <c r="C6" s="20" t="s">
        <v>61</v>
      </c>
      <c r="D6" s="20" t="s">
        <v>109</v>
      </c>
    </row>
    <row r="7" spans="1:4" ht="15" x14ac:dyDescent="0.25">
      <c r="A7" s="20" t="s">
        <v>133</v>
      </c>
      <c r="B7" s="20" t="s">
        <v>134</v>
      </c>
      <c r="C7" s="20" t="s">
        <v>61</v>
      </c>
      <c r="D7" s="20" t="s">
        <v>135</v>
      </c>
    </row>
    <row r="8" spans="1:4" ht="15" x14ac:dyDescent="0.25">
      <c r="A8" s="20" t="s">
        <v>136</v>
      </c>
      <c r="B8" s="20" t="s">
        <v>137</v>
      </c>
      <c r="C8" s="20" t="s">
        <v>61</v>
      </c>
      <c r="D8" s="20" t="s">
        <v>135</v>
      </c>
    </row>
    <row r="9" spans="1:4" ht="15" x14ac:dyDescent="0.25">
      <c r="A9" s="20" t="s">
        <v>86</v>
      </c>
      <c r="B9" s="20" t="s">
        <v>87</v>
      </c>
      <c r="C9" s="20" t="s">
        <v>61</v>
      </c>
      <c r="D9" s="20" t="s">
        <v>233</v>
      </c>
    </row>
    <row r="10" spans="1:4" ht="15" x14ac:dyDescent="0.25">
      <c r="A10" s="20" t="s">
        <v>117</v>
      </c>
      <c r="B10" s="20" t="s">
        <v>118</v>
      </c>
      <c r="C10" s="20" t="s">
        <v>61</v>
      </c>
      <c r="D10" s="20" t="s">
        <v>119</v>
      </c>
    </row>
    <row r="11" spans="1:4" ht="15" x14ac:dyDescent="0.25">
      <c r="A11" s="20" t="s">
        <v>149</v>
      </c>
      <c r="B11" s="20" t="s">
        <v>101</v>
      </c>
      <c r="C11" s="20" t="s">
        <v>61</v>
      </c>
      <c r="D11" s="20" t="s">
        <v>146</v>
      </c>
    </row>
    <row r="12" spans="1:4" ht="15" x14ac:dyDescent="0.25">
      <c r="A12" s="20" t="s">
        <v>157</v>
      </c>
      <c r="B12" s="20" t="s">
        <v>79</v>
      </c>
      <c r="C12" s="20" t="s">
        <v>102</v>
      </c>
      <c r="D12" s="20" t="s">
        <v>158</v>
      </c>
    </row>
    <row r="13" spans="1:4" ht="15" x14ac:dyDescent="0.25">
      <c r="A13" s="20" t="s">
        <v>100</v>
      </c>
      <c r="B13" s="20" t="s">
        <v>101</v>
      </c>
      <c r="C13" s="20" t="s">
        <v>102</v>
      </c>
      <c r="D13" s="20" t="s">
        <v>103</v>
      </c>
    </row>
    <row r="14" spans="1:4" ht="15" x14ac:dyDescent="0.25">
      <c r="A14" s="20" t="s">
        <v>141</v>
      </c>
      <c r="B14" s="20" t="s">
        <v>142</v>
      </c>
      <c r="C14" s="20" t="s">
        <v>102</v>
      </c>
      <c r="D14" s="20" t="s">
        <v>143</v>
      </c>
    </row>
    <row r="15" spans="1:4" ht="15" x14ac:dyDescent="0.25">
      <c r="A15" s="20" t="s">
        <v>234</v>
      </c>
      <c r="B15" s="20" t="s">
        <v>235</v>
      </c>
      <c r="C15" s="20" t="s">
        <v>102</v>
      </c>
      <c r="D15" s="20" t="s">
        <v>158</v>
      </c>
    </row>
    <row r="16" spans="1:4" ht="15" x14ac:dyDescent="0.25">
      <c r="A16" s="20" t="s">
        <v>78</v>
      </c>
      <c r="B16" s="20" t="s">
        <v>79</v>
      </c>
      <c r="C16" s="20" t="s">
        <v>61</v>
      </c>
      <c r="D16" s="20" t="s">
        <v>146</v>
      </c>
    </row>
    <row r="17" spans="1:4" ht="15" x14ac:dyDescent="0.25">
      <c r="A17" s="20" t="s">
        <v>155</v>
      </c>
      <c r="B17" s="20" t="s">
        <v>156</v>
      </c>
      <c r="C17" s="20" t="s">
        <v>61</v>
      </c>
      <c r="D17" s="20" t="s">
        <v>146</v>
      </c>
    </row>
    <row r="18" spans="1:4" ht="15" x14ac:dyDescent="0.25">
      <c r="A18" s="20" t="s">
        <v>153</v>
      </c>
      <c r="B18" s="20" t="s">
        <v>154</v>
      </c>
      <c r="C18" s="20" t="s">
        <v>61</v>
      </c>
      <c r="D18" s="20" t="s">
        <v>146</v>
      </c>
    </row>
    <row r="19" spans="1:4" ht="15" x14ac:dyDescent="0.25">
      <c r="A19" s="20" t="s">
        <v>138</v>
      </c>
      <c r="B19" s="20" t="s">
        <v>139</v>
      </c>
      <c r="C19" s="20" t="s">
        <v>61</v>
      </c>
      <c r="D19" s="20" t="s">
        <v>140</v>
      </c>
    </row>
    <row r="20" spans="1:4" ht="15" x14ac:dyDescent="0.25">
      <c r="A20" s="20" t="s">
        <v>72</v>
      </c>
      <c r="B20" s="20" t="s">
        <v>73</v>
      </c>
      <c r="C20" s="20" t="s">
        <v>61</v>
      </c>
      <c r="D20" s="20" t="s">
        <v>74</v>
      </c>
    </row>
    <row r="21" spans="1:4" ht="15" x14ac:dyDescent="0.25">
      <c r="A21" s="20" t="s">
        <v>88</v>
      </c>
      <c r="B21" s="20" t="s">
        <v>89</v>
      </c>
      <c r="C21" s="20" t="s">
        <v>61</v>
      </c>
      <c r="D21" s="20" t="s">
        <v>233</v>
      </c>
    </row>
    <row r="22" spans="1:4" ht="15" x14ac:dyDescent="0.25">
      <c r="A22" s="20" t="s">
        <v>92</v>
      </c>
      <c r="B22" s="20" t="s">
        <v>93</v>
      </c>
      <c r="C22" s="20" t="s">
        <v>61</v>
      </c>
      <c r="D22" s="20" t="s">
        <v>94</v>
      </c>
    </row>
    <row r="23" spans="1:4" ht="15" x14ac:dyDescent="0.25">
      <c r="A23" s="20" t="s">
        <v>124</v>
      </c>
      <c r="B23" s="20" t="s">
        <v>125</v>
      </c>
      <c r="C23" s="20" t="s">
        <v>61</v>
      </c>
      <c r="D23" s="20" t="s">
        <v>119</v>
      </c>
    </row>
    <row r="24" spans="1:4" ht="15" x14ac:dyDescent="0.25">
      <c r="A24" s="20" t="s">
        <v>97</v>
      </c>
      <c r="B24" s="20" t="s">
        <v>98</v>
      </c>
      <c r="C24" s="20" t="s">
        <v>61</v>
      </c>
      <c r="D24" s="20" t="s">
        <v>99</v>
      </c>
    </row>
    <row r="25" spans="1:4" ht="15" x14ac:dyDescent="0.25">
      <c r="A25" s="20" t="s">
        <v>147</v>
      </c>
      <c r="B25" s="20" t="s">
        <v>148</v>
      </c>
      <c r="C25" s="20" t="s">
        <v>61</v>
      </c>
      <c r="D25" s="20" t="s">
        <v>146</v>
      </c>
    </row>
    <row r="26" spans="1:4" ht="15" x14ac:dyDescent="0.25">
      <c r="A26" s="20" t="s">
        <v>112</v>
      </c>
      <c r="B26" s="20" t="s">
        <v>113</v>
      </c>
      <c r="C26" s="20" t="s">
        <v>61</v>
      </c>
      <c r="D26" s="20" t="s">
        <v>247</v>
      </c>
    </row>
    <row r="27" spans="1:4" ht="15" x14ac:dyDescent="0.25">
      <c r="A27" s="20" t="s">
        <v>90</v>
      </c>
      <c r="B27" s="20" t="s">
        <v>91</v>
      </c>
      <c r="C27" s="20" t="s">
        <v>61</v>
      </c>
      <c r="D27" s="20" t="s">
        <v>233</v>
      </c>
    </row>
    <row r="28" spans="1:4" ht="15" x14ac:dyDescent="0.25">
      <c r="A28" s="20" t="s">
        <v>67</v>
      </c>
      <c r="B28" s="20" t="s">
        <v>68</v>
      </c>
      <c r="C28" s="20" t="s">
        <v>61</v>
      </c>
      <c r="D28" s="20" t="s">
        <v>232</v>
      </c>
    </row>
    <row r="29" spans="1:4" ht="15" x14ac:dyDescent="0.25">
      <c r="A29" s="20" t="s">
        <v>129</v>
      </c>
      <c r="B29" s="20" t="s">
        <v>130</v>
      </c>
      <c r="C29" s="20" t="s">
        <v>61</v>
      </c>
      <c r="D29" s="20" t="s">
        <v>128</v>
      </c>
    </row>
    <row r="30" spans="1:4" ht="15" x14ac:dyDescent="0.25">
      <c r="A30" s="20" t="s">
        <v>83</v>
      </c>
      <c r="B30" s="20" t="s">
        <v>84</v>
      </c>
      <c r="C30" s="20" t="s">
        <v>61</v>
      </c>
      <c r="D30" s="20" t="s">
        <v>85</v>
      </c>
    </row>
    <row r="31" spans="1:4" ht="15" x14ac:dyDescent="0.25">
      <c r="A31" s="20" t="s">
        <v>126</v>
      </c>
      <c r="B31" s="20" t="s">
        <v>127</v>
      </c>
      <c r="C31" s="20" t="s">
        <v>61</v>
      </c>
      <c r="D31" s="20" t="s">
        <v>128</v>
      </c>
    </row>
    <row r="32" spans="1:4" ht="15" x14ac:dyDescent="0.25">
      <c r="A32" s="20" t="s">
        <v>75</v>
      </c>
      <c r="B32" s="20" t="s">
        <v>76</v>
      </c>
      <c r="C32" s="20" t="s">
        <v>61</v>
      </c>
      <c r="D32" s="20" t="s">
        <v>77</v>
      </c>
    </row>
    <row r="33" spans="1:4" ht="15" x14ac:dyDescent="0.25">
      <c r="A33" s="20" t="s">
        <v>144</v>
      </c>
      <c r="B33" s="20" t="s">
        <v>145</v>
      </c>
      <c r="C33" s="20" t="s">
        <v>61</v>
      </c>
      <c r="D33" s="20" t="s">
        <v>146</v>
      </c>
    </row>
    <row r="34" spans="1:4" ht="15" x14ac:dyDescent="0.25">
      <c r="A34" s="20" t="s">
        <v>150</v>
      </c>
      <c r="B34" s="20" t="s">
        <v>151</v>
      </c>
      <c r="C34" s="20" t="s">
        <v>61</v>
      </c>
      <c r="D34" s="20" t="s">
        <v>152</v>
      </c>
    </row>
    <row r="35" spans="1:4" ht="15" x14ac:dyDescent="0.25">
      <c r="A35" s="20" t="s">
        <v>131</v>
      </c>
      <c r="B35" s="20" t="s">
        <v>132</v>
      </c>
      <c r="C35" s="20" t="s">
        <v>61</v>
      </c>
      <c r="D35" s="20" t="s">
        <v>248</v>
      </c>
    </row>
    <row r="36" spans="1:4" ht="15" x14ac:dyDescent="0.25">
      <c r="A36" s="20" t="s">
        <v>69</v>
      </c>
      <c r="B36" s="20" t="s">
        <v>70</v>
      </c>
      <c r="C36" s="20" t="s">
        <v>61</v>
      </c>
      <c r="D36" s="20" t="s">
        <v>71</v>
      </c>
    </row>
    <row r="37" spans="1:4" ht="15" x14ac:dyDescent="0.25">
      <c r="A37" s="20" t="s">
        <v>115</v>
      </c>
      <c r="B37" s="20" t="s">
        <v>116</v>
      </c>
      <c r="C37" s="20" t="s">
        <v>61</v>
      </c>
      <c r="D37" s="20" t="s">
        <v>114</v>
      </c>
    </row>
    <row r="38" spans="1:4" ht="15" x14ac:dyDescent="0.25">
      <c r="A38" s="20" t="s">
        <v>81</v>
      </c>
      <c r="B38" s="20" t="s">
        <v>82</v>
      </c>
      <c r="C38" s="20" t="s">
        <v>61</v>
      </c>
      <c r="D38" s="20" t="s">
        <v>233</v>
      </c>
    </row>
    <row r="39" spans="1:4" ht="15" x14ac:dyDescent="0.25">
      <c r="A39" s="20" t="s">
        <v>62</v>
      </c>
      <c r="B39" s="20" t="s">
        <v>63</v>
      </c>
      <c r="C39" s="20" t="s">
        <v>61</v>
      </c>
      <c r="D39" s="20" t="s">
        <v>64</v>
      </c>
    </row>
    <row r="40" spans="1:4" ht="15" x14ac:dyDescent="0.25">
      <c r="A40" s="20" t="s">
        <v>104</v>
      </c>
      <c r="B40" s="20" t="s">
        <v>105</v>
      </c>
      <c r="C40" s="20" t="s">
        <v>61</v>
      </c>
      <c r="D40" s="20" t="s">
        <v>106</v>
      </c>
    </row>
    <row r="41" spans="1:4" ht="15" x14ac:dyDescent="0.25">
      <c r="A41" s="20" t="s">
        <v>120</v>
      </c>
      <c r="B41" s="20" t="s">
        <v>121</v>
      </c>
      <c r="C41" s="20" t="s">
        <v>61</v>
      </c>
      <c r="D41" s="20" t="s">
        <v>119</v>
      </c>
    </row>
    <row r="42" spans="1:4" ht="15" x14ac:dyDescent="0.25">
      <c r="A42" s="20" t="s">
        <v>95</v>
      </c>
      <c r="B42" s="20" t="s">
        <v>96</v>
      </c>
      <c r="C42" s="20" t="s">
        <v>61</v>
      </c>
      <c r="D42" s="20" t="s">
        <v>94</v>
      </c>
    </row>
    <row r="43" spans="1:4" ht="15" x14ac:dyDescent="0.25">
      <c r="A43" s="20" t="s">
        <v>240</v>
      </c>
      <c r="B43" s="20" t="s">
        <v>241</v>
      </c>
      <c r="C43" s="20" t="s">
        <v>61</v>
      </c>
      <c r="D43" s="20" t="s">
        <v>128</v>
      </c>
    </row>
    <row r="44" spans="1:4" ht="15" x14ac:dyDescent="0.25">
      <c r="A44" s="20" t="s">
        <v>249</v>
      </c>
      <c r="B44" s="20" t="s">
        <v>238</v>
      </c>
      <c r="C44" s="20" t="s">
        <v>61</v>
      </c>
      <c r="D44" s="20" t="s">
        <v>80</v>
      </c>
    </row>
    <row r="45" spans="1:4" ht="15" x14ac:dyDescent="0.25">
      <c r="A45" s="20" t="s">
        <v>250</v>
      </c>
      <c r="B45" s="20" t="s">
        <v>251</v>
      </c>
      <c r="C45" s="20" t="s">
        <v>61</v>
      </c>
      <c r="D45" s="20" t="s">
        <v>237</v>
      </c>
    </row>
    <row r="46" spans="1:4" ht="15" x14ac:dyDescent="0.25">
      <c r="A46" s="20" t="s">
        <v>252</v>
      </c>
      <c r="B46" s="20" t="s">
        <v>236</v>
      </c>
      <c r="C46" s="20" t="s">
        <v>61</v>
      </c>
      <c r="D46" s="20" t="s">
        <v>237</v>
      </c>
    </row>
    <row r="47" spans="1:4" ht="15" x14ac:dyDescent="0.25">
      <c r="A47" s="20" t="s">
        <v>253</v>
      </c>
      <c r="B47" s="20" t="s">
        <v>239</v>
      </c>
      <c r="C47" s="20" t="s">
        <v>61</v>
      </c>
      <c r="D47" s="20" t="s">
        <v>80</v>
      </c>
    </row>
    <row r="48" spans="1:4" ht="15" x14ac:dyDescent="0.25">
      <c r="A48" s="20" t="s">
        <v>254</v>
      </c>
      <c r="B48" s="20" t="s">
        <v>255</v>
      </c>
      <c r="C48" s="20" t="s">
        <v>61</v>
      </c>
      <c r="D48" s="20" t="s">
        <v>256</v>
      </c>
    </row>
    <row r="49" spans="1:4" ht="15" x14ac:dyDescent="0.25">
      <c r="A49" s="20" t="s">
        <v>257</v>
      </c>
      <c r="B49" s="20" t="s">
        <v>258</v>
      </c>
      <c r="C49" s="20" t="s">
        <v>61</v>
      </c>
      <c r="D49" s="20" t="s">
        <v>259</v>
      </c>
    </row>
    <row r="50" spans="1:4" ht="15" x14ac:dyDescent="0.25">
      <c r="A50" s="20" t="s">
        <v>260</v>
      </c>
      <c r="B50" s="20" t="s">
        <v>261</v>
      </c>
      <c r="C50" s="20" t="s">
        <v>61</v>
      </c>
      <c r="D50" s="20" t="s">
        <v>109</v>
      </c>
    </row>
    <row r="51" spans="1:4" ht="15" x14ac:dyDescent="0.25">
      <c r="A51" s="20" t="s">
        <v>262</v>
      </c>
      <c r="B51" s="20" t="s">
        <v>263</v>
      </c>
      <c r="C51" s="20" t="s">
        <v>61</v>
      </c>
      <c r="D51" s="20" t="s">
        <v>109</v>
      </c>
    </row>
    <row r="52" spans="1:4" ht="15" x14ac:dyDescent="0.25">
      <c r="A52" s="20" t="s">
        <v>264</v>
      </c>
      <c r="B52" s="20" t="s">
        <v>265</v>
      </c>
      <c r="C52" s="20" t="s">
        <v>61</v>
      </c>
      <c r="D52" s="20" t="s">
        <v>71</v>
      </c>
    </row>
  </sheetData>
  <sheetProtection algorithmName="SHA-512" hashValue="wcIqblb4nF3qkT96V7lAbIG/IFJCpY1Odsgn4Fu+PvAuGjRgQzwEm2vrhBkDWx6KfwHjcU58MHqFI+qpckqpfQ==" saltValue="n2ucI+zXrAhNUMsx1oO8Xg==" spinCount="100000" sheet="1" formatCells="0" formatColumns="0" formatRows="0" autoFilter="0"/>
  <autoFilter ref="A1:D42" xr:uid="{00000000-0009-0000-0000-000001000000}"/>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8"/>
  <sheetViews>
    <sheetView topLeftCell="A57" workbookViewId="0">
      <selection activeCell="D87" sqref="D87"/>
    </sheetView>
  </sheetViews>
  <sheetFormatPr baseColWidth="10" defaultRowHeight="10.5" x14ac:dyDescent="0.15"/>
  <cols>
    <col min="1" max="1" width="126.5" bestFit="1" customWidth="1"/>
    <col min="3" max="3" width="13.5" bestFit="1" customWidth="1"/>
  </cols>
  <sheetData>
    <row r="1" spans="1:3" ht="15" x14ac:dyDescent="0.25">
      <c r="A1" s="27" t="s">
        <v>1</v>
      </c>
      <c r="C1" s="7" t="s">
        <v>25</v>
      </c>
    </row>
    <row r="2" spans="1:3" ht="15" x14ac:dyDescent="0.25">
      <c r="A2" s="28" t="s">
        <v>25</v>
      </c>
      <c r="C2" s="7" t="s">
        <v>23</v>
      </c>
    </row>
    <row r="3" spans="1:3" ht="15" x14ac:dyDescent="0.25">
      <c r="A3" s="34" t="s">
        <v>159</v>
      </c>
      <c r="C3" s="7" t="s">
        <v>22</v>
      </c>
    </row>
    <row r="4" spans="1:3" ht="15" x14ac:dyDescent="0.25">
      <c r="A4" s="34" t="s">
        <v>160</v>
      </c>
      <c r="C4" s="7" t="s">
        <v>21</v>
      </c>
    </row>
    <row r="5" spans="1:3" ht="15" x14ac:dyDescent="0.25">
      <c r="A5" s="34" t="s">
        <v>30</v>
      </c>
    </row>
    <row r="6" spans="1:3" ht="15" x14ac:dyDescent="0.25">
      <c r="A6" s="34" t="s">
        <v>34</v>
      </c>
    </row>
    <row r="7" spans="1:3" ht="15" x14ac:dyDescent="0.25">
      <c r="A7" s="34" t="s">
        <v>35</v>
      </c>
    </row>
    <row r="8" spans="1:3" ht="15" x14ac:dyDescent="0.25">
      <c r="A8" s="34" t="s">
        <v>161</v>
      </c>
    </row>
    <row r="9" spans="1:3" ht="15" x14ac:dyDescent="0.25">
      <c r="A9" s="34" t="s">
        <v>4</v>
      </c>
    </row>
    <row r="10" spans="1:3" ht="15" x14ac:dyDescent="0.25">
      <c r="A10" s="34" t="s">
        <v>51</v>
      </c>
    </row>
    <row r="11" spans="1:3" ht="15" x14ac:dyDescent="0.25">
      <c r="A11" s="34" t="s">
        <v>39</v>
      </c>
    </row>
    <row r="12" spans="1:3" ht="15" x14ac:dyDescent="0.25">
      <c r="A12" s="34" t="s">
        <v>162</v>
      </c>
    </row>
    <row r="13" spans="1:3" ht="15" x14ac:dyDescent="0.25">
      <c r="A13" s="34" t="s">
        <v>163</v>
      </c>
    </row>
    <row r="14" spans="1:3" ht="15" x14ac:dyDescent="0.25">
      <c r="A14" s="34" t="s">
        <v>242</v>
      </c>
    </row>
    <row r="15" spans="1:3" ht="15" x14ac:dyDescent="0.25">
      <c r="A15" s="34" t="s">
        <v>37</v>
      </c>
    </row>
    <row r="16" spans="1:3" ht="15" x14ac:dyDescent="0.25">
      <c r="A16" s="34" t="s">
        <v>45</v>
      </c>
    </row>
    <row r="17" spans="1:1" ht="15" x14ac:dyDescent="0.25">
      <c r="A17" s="34" t="s">
        <v>31</v>
      </c>
    </row>
    <row r="18" spans="1:1" ht="15" x14ac:dyDescent="0.25">
      <c r="A18" s="34" t="s">
        <v>40</v>
      </c>
    </row>
    <row r="19" spans="1:1" ht="15" x14ac:dyDescent="0.25">
      <c r="A19" s="34" t="s">
        <v>46</v>
      </c>
    </row>
    <row r="20" spans="1:1" ht="15" x14ac:dyDescent="0.25">
      <c r="A20" s="34" t="s">
        <v>164</v>
      </c>
    </row>
    <row r="21" spans="1:1" ht="15" x14ac:dyDescent="0.25">
      <c r="A21" s="34" t="s">
        <v>165</v>
      </c>
    </row>
    <row r="22" spans="1:1" ht="15" x14ac:dyDescent="0.25">
      <c r="A22" s="34" t="s">
        <v>166</v>
      </c>
    </row>
    <row r="23" spans="1:1" ht="15" x14ac:dyDescent="0.25">
      <c r="A23" s="34" t="s">
        <v>167</v>
      </c>
    </row>
    <row r="24" spans="1:1" ht="15" x14ac:dyDescent="0.25">
      <c r="A24" s="34" t="s">
        <v>243</v>
      </c>
    </row>
    <row r="25" spans="1:1" ht="15" x14ac:dyDescent="0.25">
      <c r="A25" s="34" t="s">
        <v>168</v>
      </c>
    </row>
    <row r="26" spans="1:1" ht="15" x14ac:dyDescent="0.25">
      <c r="A26" s="34" t="s">
        <v>169</v>
      </c>
    </row>
    <row r="27" spans="1:1" ht="15" x14ac:dyDescent="0.25">
      <c r="A27" s="34" t="s">
        <v>170</v>
      </c>
    </row>
    <row r="28" spans="1:1" ht="15" x14ac:dyDescent="0.25">
      <c r="A28" s="34" t="s">
        <v>171</v>
      </c>
    </row>
    <row r="29" spans="1:1" ht="15" x14ac:dyDescent="0.25">
      <c r="A29" s="34" t="s">
        <v>53</v>
      </c>
    </row>
    <row r="30" spans="1:1" ht="15" x14ac:dyDescent="0.25">
      <c r="A30" s="34" t="s">
        <v>44</v>
      </c>
    </row>
    <row r="31" spans="1:1" ht="15" x14ac:dyDescent="0.25">
      <c r="A31" s="34" t="s">
        <v>172</v>
      </c>
    </row>
    <row r="32" spans="1:1" ht="15" x14ac:dyDescent="0.25">
      <c r="A32" s="34" t="s">
        <v>173</v>
      </c>
    </row>
    <row r="33" spans="1:1" ht="15" x14ac:dyDescent="0.25">
      <c r="A33" s="34" t="s">
        <v>174</v>
      </c>
    </row>
    <row r="34" spans="1:1" ht="15" x14ac:dyDescent="0.25">
      <c r="A34" s="34" t="s">
        <v>244</v>
      </c>
    </row>
    <row r="35" spans="1:1" ht="15" x14ac:dyDescent="0.25">
      <c r="A35" s="34" t="s">
        <v>42</v>
      </c>
    </row>
    <row r="36" spans="1:1" ht="15" x14ac:dyDescent="0.25">
      <c r="A36" s="34" t="s">
        <v>175</v>
      </c>
    </row>
    <row r="37" spans="1:1" ht="15" x14ac:dyDescent="0.25">
      <c r="A37" s="34" t="s">
        <v>176</v>
      </c>
    </row>
    <row r="38" spans="1:1" ht="15" x14ac:dyDescent="0.25">
      <c r="A38" s="34" t="s">
        <v>32</v>
      </c>
    </row>
    <row r="39" spans="1:1" ht="15" x14ac:dyDescent="0.25">
      <c r="A39" s="34" t="s">
        <v>41</v>
      </c>
    </row>
    <row r="40" spans="1:1" ht="15" x14ac:dyDescent="0.25">
      <c r="A40" s="34" t="s">
        <v>2</v>
      </c>
    </row>
    <row r="41" spans="1:1" ht="15" x14ac:dyDescent="0.25">
      <c r="A41" s="34" t="s">
        <v>177</v>
      </c>
    </row>
    <row r="42" spans="1:1" ht="15" x14ac:dyDescent="0.25">
      <c r="A42" s="34" t="s">
        <v>178</v>
      </c>
    </row>
    <row r="43" spans="1:1" ht="15" x14ac:dyDescent="0.25">
      <c r="A43" s="34" t="s">
        <v>179</v>
      </c>
    </row>
    <row r="44" spans="1:1" ht="15" x14ac:dyDescent="0.25">
      <c r="A44" s="34" t="s">
        <v>180</v>
      </c>
    </row>
    <row r="45" spans="1:1" ht="15" x14ac:dyDescent="0.25">
      <c r="A45" s="34" t="s">
        <v>181</v>
      </c>
    </row>
    <row r="46" spans="1:1" ht="15" x14ac:dyDescent="0.25">
      <c r="A46" s="34" t="s">
        <v>182</v>
      </c>
    </row>
    <row r="47" spans="1:1" ht="15" x14ac:dyDescent="0.25">
      <c r="A47" s="34" t="s">
        <v>183</v>
      </c>
    </row>
    <row r="48" spans="1:1" ht="15" x14ac:dyDescent="0.25">
      <c r="A48" s="34" t="s">
        <v>36</v>
      </c>
    </row>
    <row r="49" spans="1:1" ht="15" x14ac:dyDescent="0.25">
      <c r="A49" s="34" t="s">
        <v>184</v>
      </c>
    </row>
    <row r="50" spans="1:1" ht="15" x14ac:dyDescent="0.25">
      <c r="A50" s="34" t="s">
        <v>245</v>
      </c>
    </row>
    <row r="51" spans="1:1" ht="15" x14ac:dyDescent="0.25">
      <c r="A51" s="34" t="s">
        <v>48</v>
      </c>
    </row>
    <row r="52" spans="1:1" ht="15" x14ac:dyDescent="0.25">
      <c r="A52" s="34" t="s">
        <v>49</v>
      </c>
    </row>
    <row r="53" spans="1:1" ht="15" x14ac:dyDescent="0.25">
      <c r="A53" s="34" t="s">
        <v>185</v>
      </c>
    </row>
    <row r="54" spans="1:1" ht="15" x14ac:dyDescent="0.25">
      <c r="A54" s="34" t="s">
        <v>52</v>
      </c>
    </row>
    <row r="55" spans="1:1" ht="15" x14ac:dyDescent="0.25">
      <c r="A55" s="34" t="s">
        <v>186</v>
      </c>
    </row>
    <row r="56" spans="1:1" ht="15" x14ac:dyDescent="0.25">
      <c r="A56" s="34" t="s">
        <v>187</v>
      </c>
    </row>
    <row r="57" spans="1:1" ht="15" x14ac:dyDescent="0.25">
      <c r="A57" s="34" t="s">
        <v>188</v>
      </c>
    </row>
    <row r="58" spans="1:1" ht="15" x14ac:dyDescent="0.25">
      <c r="A58" s="34" t="s">
        <v>189</v>
      </c>
    </row>
    <row r="59" spans="1:1" ht="15" x14ac:dyDescent="0.25">
      <c r="A59" s="34" t="s">
        <v>190</v>
      </c>
    </row>
    <row r="60" spans="1:1" ht="15" x14ac:dyDescent="0.25">
      <c r="A60" s="34" t="s">
        <v>43</v>
      </c>
    </row>
    <row r="61" spans="1:1" ht="15" x14ac:dyDescent="0.25">
      <c r="A61" s="34" t="s">
        <v>191</v>
      </c>
    </row>
    <row r="62" spans="1:1" ht="15" x14ac:dyDescent="0.25">
      <c r="A62" s="34" t="s">
        <v>192</v>
      </c>
    </row>
    <row r="63" spans="1:1" ht="15" x14ac:dyDescent="0.25">
      <c r="A63" s="34" t="s">
        <v>193</v>
      </c>
    </row>
    <row r="64" spans="1:1" ht="15" x14ac:dyDescent="0.25">
      <c r="A64" s="34" t="s">
        <v>194</v>
      </c>
    </row>
    <row r="65" spans="1:1" ht="15" x14ac:dyDescent="0.25">
      <c r="A65" s="34" t="s">
        <v>195</v>
      </c>
    </row>
    <row r="66" spans="1:1" ht="15" x14ac:dyDescent="0.25">
      <c r="A66" s="34" t="s">
        <v>196</v>
      </c>
    </row>
    <row r="67" spans="1:1" ht="15" x14ac:dyDescent="0.25">
      <c r="A67" s="34" t="s">
        <v>197</v>
      </c>
    </row>
    <row r="68" spans="1:1" ht="15" x14ac:dyDescent="0.25">
      <c r="A68" s="34" t="s">
        <v>198</v>
      </c>
    </row>
    <row r="69" spans="1:1" ht="15" x14ac:dyDescent="0.25">
      <c r="A69" s="34" t="s">
        <v>199</v>
      </c>
    </row>
    <row r="70" spans="1:1" ht="15" x14ac:dyDescent="0.25">
      <c r="A70" s="34" t="s">
        <v>200</v>
      </c>
    </row>
    <row r="71" spans="1:1" ht="15" x14ac:dyDescent="0.25">
      <c r="A71" s="34" t="s">
        <v>201</v>
      </c>
    </row>
    <row r="72" spans="1:1" ht="15" x14ac:dyDescent="0.25">
      <c r="A72" s="34" t="s">
        <v>202</v>
      </c>
    </row>
    <row r="73" spans="1:1" ht="15" x14ac:dyDescent="0.25">
      <c r="A73" s="34" t="s">
        <v>203</v>
      </c>
    </row>
    <row r="74" spans="1:1" ht="15" x14ac:dyDescent="0.25">
      <c r="A74" s="34" t="s">
        <v>204</v>
      </c>
    </row>
    <row r="75" spans="1:1" ht="15" x14ac:dyDescent="0.25">
      <c r="A75" s="34" t="s">
        <v>205</v>
      </c>
    </row>
    <row r="76" spans="1:1" ht="15" x14ac:dyDescent="0.25">
      <c r="A76" s="34" t="s">
        <v>33</v>
      </c>
    </row>
    <row r="77" spans="1:1" ht="15" x14ac:dyDescent="0.25">
      <c r="A77" s="34" t="s">
        <v>38</v>
      </c>
    </row>
    <row r="78" spans="1:1" ht="15" x14ac:dyDescent="0.25">
      <c r="A78" s="34" t="s">
        <v>206</v>
      </c>
    </row>
    <row r="79" spans="1:1" ht="15" x14ac:dyDescent="0.25">
      <c r="A79" s="34" t="s">
        <v>207</v>
      </c>
    </row>
    <row r="80" spans="1:1" ht="15" x14ac:dyDescent="0.25">
      <c r="A80" s="34" t="s">
        <v>208</v>
      </c>
    </row>
    <row r="81" spans="1:1" ht="15" x14ac:dyDescent="0.25">
      <c r="A81" s="34" t="s">
        <v>208</v>
      </c>
    </row>
    <row r="82" spans="1:1" ht="15" x14ac:dyDescent="0.25">
      <c r="A82" s="34" t="s">
        <v>209</v>
      </c>
    </row>
    <row r="83" spans="1:1" ht="15" x14ac:dyDescent="0.25">
      <c r="A83" s="34" t="s">
        <v>3</v>
      </c>
    </row>
    <row r="84" spans="1:1" ht="15" x14ac:dyDescent="0.25">
      <c r="A84" s="34" t="s">
        <v>246</v>
      </c>
    </row>
    <row r="85" spans="1:1" ht="15" x14ac:dyDescent="0.25">
      <c r="A85" s="34" t="s">
        <v>210</v>
      </c>
    </row>
    <row r="86" spans="1:1" ht="15" x14ac:dyDescent="0.25">
      <c r="A86" s="34" t="s">
        <v>211</v>
      </c>
    </row>
    <row r="87" spans="1:1" ht="15" x14ac:dyDescent="0.25">
      <c r="A87" s="34" t="s">
        <v>212</v>
      </c>
    </row>
    <row r="88" spans="1:1" ht="15" x14ac:dyDescent="0.25">
      <c r="A88" s="34" t="s">
        <v>213</v>
      </c>
    </row>
    <row r="89" spans="1:1" ht="15" x14ac:dyDescent="0.25">
      <c r="A89" s="34" t="s">
        <v>214</v>
      </c>
    </row>
    <row r="90" spans="1:1" ht="15" x14ac:dyDescent="0.25">
      <c r="A90" s="34" t="s">
        <v>215</v>
      </c>
    </row>
    <row r="91" spans="1:1" ht="15" x14ac:dyDescent="0.25">
      <c r="A91" s="34" t="s">
        <v>216</v>
      </c>
    </row>
    <row r="92" spans="1:1" ht="15" x14ac:dyDescent="0.25">
      <c r="A92" s="34" t="s">
        <v>217</v>
      </c>
    </row>
    <row r="93" spans="1:1" ht="15" x14ac:dyDescent="0.25">
      <c r="A93" s="34" t="s">
        <v>50</v>
      </c>
    </row>
    <row r="94" spans="1:1" ht="15" x14ac:dyDescent="0.25">
      <c r="A94" s="34" t="s">
        <v>218</v>
      </c>
    </row>
    <row r="95" spans="1:1" ht="15" x14ac:dyDescent="0.25">
      <c r="A95" s="34" t="s">
        <v>219</v>
      </c>
    </row>
    <row r="96" spans="1:1" ht="15" x14ac:dyDescent="0.25">
      <c r="A96" s="34" t="s">
        <v>220</v>
      </c>
    </row>
    <row r="97" spans="1:1" ht="15" x14ac:dyDescent="0.25">
      <c r="A97" s="34" t="s">
        <v>221</v>
      </c>
    </row>
    <row r="98" spans="1:1" ht="15" x14ac:dyDescent="0.25">
      <c r="A98" s="34" t="s">
        <v>222</v>
      </c>
    </row>
    <row r="99" spans="1:1" ht="15" x14ac:dyDescent="0.25">
      <c r="A99" s="34" t="s">
        <v>223</v>
      </c>
    </row>
    <row r="100" spans="1:1" ht="15" x14ac:dyDescent="0.25">
      <c r="A100" s="34" t="s">
        <v>224</v>
      </c>
    </row>
    <row r="101" spans="1:1" ht="15" x14ac:dyDescent="0.25">
      <c r="A101" s="34" t="s">
        <v>47</v>
      </c>
    </row>
    <row r="102" spans="1:1" ht="15" x14ac:dyDescent="0.25">
      <c r="A102" s="34" t="s">
        <v>225</v>
      </c>
    </row>
    <row r="103" spans="1:1" ht="15" x14ac:dyDescent="0.25">
      <c r="A103" s="34" t="s">
        <v>226</v>
      </c>
    </row>
    <row r="104" spans="1:1" ht="15" x14ac:dyDescent="0.25">
      <c r="A104" s="34" t="s">
        <v>227</v>
      </c>
    </row>
    <row r="105" spans="1:1" ht="15" x14ac:dyDescent="0.25">
      <c r="A105" s="34" t="s">
        <v>228</v>
      </c>
    </row>
    <row r="106" spans="1:1" ht="15" x14ac:dyDescent="0.25">
      <c r="A106" s="34" t="s">
        <v>229</v>
      </c>
    </row>
    <row r="107" spans="1:1" ht="15" x14ac:dyDescent="0.25">
      <c r="A107" s="34" t="s">
        <v>230</v>
      </c>
    </row>
    <row r="108" spans="1:1" ht="15" x14ac:dyDescent="0.25">
      <c r="A108" s="34" t="s">
        <v>231</v>
      </c>
    </row>
  </sheetData>
  <sheetProtection algorithmName="SHA-512" hashValue="YNitMH5aOrF00rVlBn4NHry21wx6Zrl6sDz+ISOvB3i1qCVLrEoLTvuu7PiCQAkjKAVoLO+LupyVYRJM/havIg==" saltValue="kVKOIhnQCBeaKwOsOsDuWQ==" spinCount="100000" sheet="1" formatCells="0" formatColumns="0" formatRows="0" sort="0" autoFilter="0"/>
  <autoFilter ref="A1:A30" xr:uid="{00000000-0009-0000-0000-000002000000}">
    <sortState xmlns:xlrd2="http://schemas.microsoft.com/office/spreadsheetml/2017/richdata2" ref="A2:A30">
      <sortCondition ref="A1:A30"/>
    </sortState>
  </autoFilter>
  <pageMargins left="0.70866141732283472" right="0.70866141732283472" top="0.78740157480314965" bottom="0.78740157480314965"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Report</vt:lpstr>
      <vt:lpstr>PPP</vt:lpstr>
      <vt:lpstr>Active Substances</vt:lpstr>
      <vt:lpstr>Einheiten</vt:lpstr>
      <vt:lpstr>Handelsbezeichnung</vt:lpstr>
      <vt:lpstr>Org_lat</vt:lpstr>
      <vt:lpstr>PSMgesamt</vt:lpstr>
      <vt:lpstr>RegNr</vt:lpstr>
      <vt:lpstr>Rolle_Art</vt:lpstr>
      <vt:lpstr>Unternehmen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wirkstoffmengenmeldung95</dc:title>
  <dc:subject>liste für organismen</dc:subject>
  <dc:creator>BFL - Vienna</dc:creator>
  <cp:lastModifiedBy>Baier Sebastian</cp:lastModifiedBy>
  <cp:lastPrinted>2018-02-07T12:01:24Z</cp:lastPrinted>
  <dcterms:created xsi:type="dcterms:W3CDTF">2001-01-12T11:12:28Z</dcterms:created>
  <dcterms:modified xsi:type="dcterms:W3CDTF">2026-01-20T15:24:17Z</dcterms:modified>
</cp:coreProperties>
</file>